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RESPONSABILIDAD FISCAL\05 - Información enviada a CFRF\2024\IV TRIMESTRE\Enviar a la WEB\"/>
    </mc:Choice>
  </mc:AlternateContent>
  <xr:revisionPtr revIDLastSave="0" documentId="13_ncr:1_{F56CB1C4-E0A1-4299-B8F6-7380E2973EE8}" xr6:coauthVersionLast="47" xr6:coauthVersionMax="47" xr10:uidLastSave="{00000000-0000-0000-0000-000000000000}"/>
  <bookViews>
    <workbookView xWindow="28680" yWindow="-120" windowWidth="29040" windowHeight="15840" xr2:uid="{758B6626-4242-492D-BF5A-68E69AA76FF5}"/>
  </bookViews>
  <sheets>
    <sheet name="PAGADO" sheetId="1" r:id="rId1"/>
    <sheet name="DEVENGADO" sheetId="2" r:id="rId2"/>
    <sheet name="STOCK A MARZO" sheetId="3" r:id="rId3"/>
    <sheet name="STOCK A JUNIO" sheetId="4" r:id="rId4"/>
    <sheet name="STOCK A SEPTIEMBRE" sheetId="7" r:id="rId5"/>
    <sheet name="STOCK A DICIEMBRE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0" i="8" l="1"/>
  <c r="K90" i="8"/>
  <c r="J90" i="8"/>
  <c r="I90" i="8"/>
  <c r="H90" i="8"/>
  <c r="G90" i="8"/>
  <c r="L90" i="7"/>
  <c r="K90" i="7"/>
  <c r="J90" i="7"/>
  <c r="I90" i="7"/>
  <c r="H90" i="7"/>
  <c r="G90" i="7"/>
  <c r="A12" i="1" l="1"/>
  <c r="A13" i="1"/>
  <c r="A14" i="1"/>
  <c r="A16" i="1"/>
  <c r="A17" i="1"/>
  <c r="A18" i="1"/>
  <c r="A19" i="1"/>
  <c r="A21" i="1"/>
  <c r="A22" i="1"/>
  <c r="A23" i="1"/>
  <c r="A24" i="1"/>
  <c r="A26" i="1"/>
  <c r="A27" i="1"/>
  <c r="A28" i="1"/>
  <c r="A29" i="1"/>
  <c r="A31" i="1"/>
  <c r="A32" i="1"/>
  <c r="A33" i="1"/>
  <c r="A34" i="1"/>
  <c r="A36" i="1"/>
  <c r="A37" i="1"/>
  <c r="A38" i="1"/>
  <c r="A39" i="1"/>
  <c r="A41" i="1"/>
  <c r="A42" i="1"/>
  <c r="A43" i="1"/>
  <c r="A44" i="1"/>
  <c r="A46" i="1"/>
  <c r="A47" i="1"/>
  <c r="A48" i="1"/>
  <c r="A49" i="1"/>
  <c r="A51" i="1"/>
  <c r="A52" i="1"/>
  <c r="A53" i="1"/>
  <c r="A54" i="1"/>
  <c r="A56" i="1"/>
  <c r="A57" i="1"/>
  <c r="A58" i="1"/>
  <c r="A59" i="1"/>
  <c r="A61" i="1"/>
  <c r="A62" i="1"/>
  <c r="A63" i="1"/>
  <c r="A11" i="1"/>
  <c r="L90" i="4"/>
  <c r="K90" i="4"/>
  <c r="J90" i="4"/>
  <c r="I90" i="4"/>
  <c r="H90" i="4"/>
  <c r="G90" i="4"/>
  <c r="L89" i="3"/>
  <c r="K89" i="3"/>
  <c r="J89" i="3"/>
  <c r="I89" i="3"/>
  <c r="H89" i="3"/>
  <c r="G8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Lucas Gay</author>
  </authors>
  <commentList>
    <comment ref="H12" authorId="0" shapeId="0" xr:uid="{A941A58A-03B1-4240-A155-E2E900597430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aprobada por Dcto N° 559</t>
        </r>
      </text>
    </comment>
    <comment ref="H17" authorId="0" shapeId="0" xr:uid="{81CFB979-B09A-4AEE-9581-CC0EEDD68141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mediante Dcto N° 559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Lucas Gay</author>
  </authors>
  <commentList>
    <comment ref="H12" authorId="0" shapeId="0" xr:uid="{EF1D874C-7BCA-4EB1-919B-A78F1AAF8AC7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aprobada por Dcto N° 559</t>
        </r>
      </text>
    </comment>
    <comment ref="H17" authorId="0" shapeId="0" xr:uid="{AA68CC11-3A65-40D4-BEEA-21D88ED7F5FD}">
      <text>
        <r>
          <rPr>
            <b/>
            <sz val="9"/>
            <color indexed="81"/>
            <rFont val="Tahoma"/>
            <family val="2"/>
          </rPr>
          <t>Lucas Gay:</t>
        </r>
        <r>
          <rPr>
            <sz val="9"/>
            <color indexed="81"/>
            <rFont val="Tahoma"/>
            <family val="2"/>
          </rPr>
          <t xml:space="preserve">
cancelacion anticipada mediante Dcto N° 559</t>
        </r>
      </text>
    </comment>
  </commentList>
</comments>
</file>

<file path=xl/sharedStrings.xml><?xml version="1.0" encoding="utf-8"?>
<sst xmlns="http://schemas.openxmlformats.org/spreadsheetml/2006/main" count="402" uniqueCount="93">
  <si>
    <t>Apertura por tipo de Crédito</t>
  </si>
  <si>
    <t>ACUMULADO I TRIMESTRE</t>
  </si>
  <si>
    <t>ACUMULADO II TRIMESTRE</t>
  </si>
  <si>
    <t>ACUMULADO III TRIMESTRE</t>
  </si>
  <si>
    <t>ACUMULADO IV TRIMESTRE</t>
  </si>
  <si>
    <t xml:space="preserve">Amortización </t>
  </si>
  <si>
    <t>Servicios</t>
  </si>
  <si>
    <t>Capital Residual Actualizado</t>
  </si>
  <si>
    <t>FFDP (10.000 millones)</t>
  </si>
  <si>
    <t>Reestructuracion (Resolucion 741)</t>
  </si>
  <si>
    <t>BONO CONVERSION</t>
  </si>
  <si>
    <t>PROMES - GOBERNADOR GREGORES</t>
  </si>
  <si>
    <t>PROMES - HIPOLITO YRIGOYEN</t>
  </si>
  <si>
    <t>PROMES - LAS HERAS</t>
  </si>
  <si>
    <t>PROMES - TRES LAGOS</t>
  </si>
  <si>
    <t xml:space="preserve">Total Amortización </t>
  </si>
  <si>
    <t xml:space="preserve">Total Servicios </t>
  </si>
  <si>
    <t xml:space="preserve">Stok de Deuda </t>
  </si>
  <si>
    <t>ANEXO II</t>
  </si>
  <si>
    <t>Planilla 2</t>
  </si>
  <si>
    <t xml:space="preserve">STOCK DE DEUDA DE LA ADMINISTRACION PUBLICA NO FINANCIERA PROVINCIAL  </t>
  </si>
  <si>
    <t>SERVICIOS DEVENGADOS DEL PERIODO</t>
  </si>
  <si>
    <t>SERVICIOS BASE CAJA</t>
  </si>
  <si>
    <t>PRESTAMISTA</t>
  </si>
  <si>
    <t>MONEDA 
ORIGINAL</t>
  </si>
  <si>
    <t>VTO FINAL</t>
  </si>
  <si>
    <t>STOCK DEUDA</t>
  </si>
  <si>
    <t>USO DEL 
CRÉDITO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</si>
  <si>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</si>
  <si>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</si>
  <si>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</si>
  <si>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</si>
  <si>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</si>
  <si>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</si>
  <si>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>PESOS</t>
  </si>
  <si>
    <t>- FINANCIAMIENTO DE ORGANISMOS INTERNACIONALES DE CREDITO</t>
  </si>
  <si>
    <t xml:space="preserve">- FINANCIAMIENTO POR CONVENIOS BILATERALES INTERNACIONALES </t>
  </si>
  <si>
    <t>DOLARES</t>
  </si>
  <si>
    <t>- OTROS FONDOS FIDUCIARIOS</t>
  </si>
  <si>
    <t xml:space="preserve">   - FFFIR Z-0012-17-A</t>
  </si>
  <si>
    <t>- OTROS</t>
  </si>
  <si>
    <t xml:space="preserve">    - RESOLUCION 741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</si>
  <si>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</si>
  <si>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</si>
  <si>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</si>
  <si>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</si>
  <si>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</si>
  <si>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</si>
  <si>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</si>
  <si>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</si>
  <si>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</si>
  <si>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</si>
  <si>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</si>
  <si>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</si>
  <si>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</si>
  <si>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</si>
  <si>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</si>
  <si>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</si>
  <si>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</si>
  <si>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</si>
  <si>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</si>
  <si>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</si>
  <si>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</si>
  <si>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</si>
  <si>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</si>
  <si>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</si>
  <si>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</si>
  <si>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</si>
  <si>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</si>
  <si>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</si>
  <si>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</si>
  <si>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</si>
  <si>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</si>
  <si>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</si>
  <si>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</si>
  <si>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</si>
  <si>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</si>
  <si>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</si>
  <si>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</si>
  <si>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</si>
  <si>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 xml:space="preserve">   - FFFIR Z-2102-21-A</t>
  </si>
  <si>
    <t>DETALLE DE AMORTIZACION E INTERESES - PAGADO 2024</t>
  </si>
  <si>
    <t>DETALLE DE AMORTIZACION E INTERESES - DEVENGADO 2024</t>
  </si>
  <si>
    <t>Saldo al 31/12/23</t>
  </si>
  <si>
    <t>I TRIMESTRE 2024</t>
  </si>
  <si>
    <t>II TRIMESTRE 2024</t>
  </si>
  <si>
    <t>FFDP (Refinanciamiento Res 1111/23)</t>
  </si>
  <si>
    <t xml:space="preserve"> - FFDP (Refinanciamiento Res 1111/23)</t>
  </si>
  <si>
    <t xml:space="preserve"> - FFDP (10.000 millones)</t>
  </si>
  <si>
    <t>31/2/2032</t>
  </si>
  <si>
    <t>F.F.F.I.R.  (Z-0012-17-A)</t>
  </si>
  <si>
    <t>F.F.F.I.R.  (Z-2102-21-A)</t>
  </si>
  <si>
    <t>Saldo al 31/12/24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</si>
</sst>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P_t_a_-;\-* #,##0.00\ _P_t_a_-;_-* &quot;-&quot;??\ _P_t_a_-;_-@_-"/>
    <numFmt numFmtId="167" formatCode="_-* #,##0\ _P_t_a_-;\-* #,##0\ _P_t_a_-;_-* &quot;-&quot;\ _P_t_a_-;_-@_-"/>
    <numFmt numFmtId="168" formatCode="_ * #,##0.0000_ ;_ * \-#,##0.0000_ ;_ * &quot;-&quot;??_ ;_ @_ "/>
    <numFmt numFmtId="169" formatCode="_-* #,##0.0000_-;\-* #,##0.0000_-;_-* &quot;-&quot;??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37" fontId="8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164" fontId="3" fillId="0" borderId="0" xfId="1" applyFont="1" applyFill="1"/>
    <xf numFmtId="0" fontId="2" fillId="0" borderId="0" xfId="0" applyFont="1"/>
    <xf numFmtId="165" fontId="4" fillId="0" borderId="0" xfId="1" applyNumberFormat="1" applyFont="1" applyFill="1"/>
    <xf numFmtId="165" fontId="3" fillId="0" borderId="0" xfId="1" applyNumberFormat="1" applyFont="1" applyFill="1"/>
    <xf numFmtId="0" fontId="4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65" fontId="4" fillId="0" borderId="3" xfId="1" applyNumberFormat="1" applyFont="1" applyFill="1" applyBorder="1"/>
    <xf numFmtId="165" fontId="3" fillId="0" borderId="3" xfId="1" applyNumberFormat="1" applyFont="1" applyFill="1" applyBorder="1"/>
    <xf numFmtId="0" fontId="4" fillId="0" borderId="2" xfId="0" applyFont="1" applyBorder="1"/>
    <xf numFmtId="165" fontId="4" fillId="0" borderId="2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 applyAlignment="1">
      <alignment horizontal="left" indent="3"/>
    </xf>
    <xf numFmtId="165" fontId="3" fillId="0" borderId="0" xfId="0" applyNumberFormat="1" applyFont="1"/>
    <xf numFmtId="0" fontId="4" fillId="0" borderId="1" xfId="0" applyFont="1" applyBorder="1"/>
    <xf numFmtId="165" fontId="4" fillId="0" borderId="1" xfId="1" applyNumberFormat="1" applyFont="1" applyFill="1" applyBorder="1"/>
    <xf numFmtId="0" fontId="4" fillId="0" borderId="5" xfId="0" applyFont="1" applyBorder="1"/>
    <xf numFmtId="165" fontId="4" fillId="0" borderId="5" xfId="1" applyNumberFormat="1" applyFont="1" applyFill="1" applyBorder="1"/>
    <xf numFmtId="165" fontId="3" fillId="0" borderId="5" xfId="1" applyNumberFormat="1" applyFont="1" applyFill="1" applyBorder="1"/>
    <xf numFmtId="165" fontId="3" fillId="0" borderId="0" xfId="1" applyNumberFormat="1" applyFont="1" applyFill="1" applyBorder="1"/>
    <xf numFmtId="9" fontId="4" fillId="0" borderId="0" xfId="2" applyFont="1" applyFill="1"/>
    <xf numFmtId="9" fontId="3" fillId="0" borderId="0" xfId="2" applyFont="1" applyFill="1"/>
    <xf numFmtId="0" fontId="5" fillId="0" borderId="0" xfId="3" applyFont="1"/>
    <xf numFmtId="165" fontId="5" fillId="0" borderId="0" xfId="3" applyNumberFormat="1" applyFont="1"/>
    <xf numFmtId="165" fontId="4" fillId="0" borderId="0" xfId="3" applyNumberFormat="1" applyFont="1" applyAlignment="1">
      <alignment horizontal="right"/>
    </xf>
    <xf numFmtId="165" fontId="6" fillId="0" borderId="0" xfId="3" applyNumberFormat="1" applyFont="1"/>
    <xf numFmtId="0" fontId="6" fillId="0" borderId="0" xfId="3" applyFont="1"/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5" fontId="7" fillId="0" borderId="0" xfId="4" applyNumberFormat="1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3" fillId="0" borderId="0" xfId="3" quotePrefix="1" applyAlignment="1">
      <alignment horizontal="left"/>
    </xf>
    <xf numFmtId="0" fontId="5" fillId="0" borderId="0" xfId="3" applyFont="1" applyAlignment="1">
      <alignment horizontal="left"/>
    </xf>
    <xf numFmtId="165" fontId="5" fillId="0" borderId="0" xfId="4" applyNumberFormat="1" applyFont="1" applyFill="1" applyAlignment="1">
      <alignment horizontal="left"/>
    </xf>
    <xf numFmtId="165" fontId="5" fillId="0" borderId="0" xfId="3" applyNumberFormat="1" applyFont="1" applyAlignment="1">
      <alignment horizontal="left"/>
    </xf>
    <xf numFmtId="165" fontId="5" fillId="0" borderId="0" xfId="4" applyNumberFormat="1" applyFont="1" applyAlignment="1">
      <alignment horizontal="left"/>
    </xf>
    <xf numFmtId="37" fontId="4" fillId="0" borderId="6" xfId="5" quotePrefix="1" applyFont="1" applyBorder="1" applyAlignment="1">
      <alignment horizontal="left"/>
    </xf>
    <xf numFmtId="165" fontId="5" fillId="0" borderId="0" xfId="4" applyNumberFormat="1" applyFont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/>
    <xf numFmtId="165" fontId="5" fillId="0" borderId="8" xfId="3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5" fillId="0" borderId="9" xfId="3" applyFont="1" applyBorder="1" applyAlignment="1">
      <alignment horizontal="center"/>
    </xf>
    <xf numFmtId="165" fontId="9" fillId="0" borderId="9" xfId="1" applyNumberFormat="1" applyFont="1" applyFill="1" applyBorder="1" applyAlignment="1">
      <alignment horizontal="right"/>
    </xf>
    <xf numFmtId="0" fontId="5" fillId="0" borderId="10" xfId="3" applyFont="1" applyBorder="1"/>
    <xf numFmtId="0" fontId="5" fillId="0" borderId="5" xfId="3" applyFont="1" applyBorder="1"/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165" fontId="5" fillId="0" borderId="11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9" fillId="0" borderId="14" xfId="3" applyFont="1" applyBorder="1"/>
    <xf numFmtId="0" fontId="9" fillId="0" borderId="0" xfId="3" applyFont="1"/>
    <xf numFmtId="0" fontId="9" fillId="0" borderId="15" xfId="3" applyFont="1" applyBorder="1"/>
    <xf numFmtId="0" fontId="9" fillId="0" borderId="15" xfId="3" applyFont="1" applyBorder="1" applyAlignment="1">
      <alignment horizontal="center"/>
    </xf>
    <xf numFmtId="165" fontId="9" fillId="0" borderId="15" xfId="1" applyNumberFormat="1" applyFont="1" applyFill="1" applyBorder="1" applyAlignment="1">
      <alignment horizontal="right"/>
    </xf>
    <xf numFmtId="0" fontId="10" fillId="0" borderId="0" xfId="3" applyFont="1"/>
    <xf numFmtId="0" fontId="5" fillId="0" borderId="14" xfId="3" applyFont="1" applyBorder="1"/>
    <xf numFmtId="0" fontId="5" fillId="0" borderId="15" xfId="3" applyFont="1" applyBorder="1"/>
    <xf numFmtId="0" fontId="5" fillId="0" borderId="15" xfId="3" applyFont="1" applyBorder="1" applyAlignment="1">
      <alignment horizontal="center"/>
    </xf>
    <xf numFmtId="165" fontId="5" fillId="0" borderId="15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49" fontId="5" fillId="0" borderId="14" xfId="3" applyNumberFormat="1" applyFont="1" applyBorder="1"/>
    <xf numFmtId="14" fontId="5" fillId="0" borderId="15" xfId="3" applyNumberFormat="1" applyFont="1" applyBorder="1" applyAlignment="1">
      <alignment horizontal="center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65" fontId="5" fillId="0" borderId="15" xfId="1" applyNumberFormat="1" applyFont="1" applyFill="1" applyBorder="1" applyAlignment="1" applyProtection="1">
      <alignment horizontal="right"/>
      <protection hidden="1"/>
    </xf>
    <xf numFmtId="0" fontId="9" fillId="0" borderId="14" xfId="3" quotePrefix="1" applyFont="1" applyBorder="1"/>
    <xf numFmtId="165" fontId="9" fillId="0" borderId="2" xfId="1" applyNumberFormat="1" applyFont="1" applyFill="1" applyBorder="1" applyAlignment="1">
      <alignment horizontal="right"/>
    </xf>
    <xf numFmtId="49" fontId="9" fillId="0" borderId="14" xfId="3" applyNumberFormat="1" applyFont="1" applyBorder="1"/>
    <xf numFmtId="49" fontId="0" fillId="0" borderId="14" xfId="0" applyNumberFormat="1" applyBorder="1" applyAlignment="1">
      <alignment horizontal="left"/>
    </xf>
    <xf numFmtId="0" fontId="5" fillId="0" borderId="12" xfId="3" applyFont="1" applyBorder="1"/>
    <xf numFmtId="0" fontId="5" fillId="0" borderId="6" xfId="3" applyFont="1" applyBorder="1"/>
    <xf numFmtId="0" fontId="5" fillId="0" borderId="13" xfId="3" applyFont="1" applyBorder="1"/>
    <xf numFmtId="165" fontId="5" fillId="0" borderId="4" xfId="1" applyNumberFormat="1" applyFont="1" applyFill="1" applyBorder="1" applyAlignment="1">
      <alignment horizontal="right"/>
    </xf>
    <xf numFmtId="0" fontId="5" fillId="0" borderId="14" xfId="3" quotePrefix="1" applyFont="1" applyBorder="1"/>
    <xf numFmtId="165" fontId="5" fillId="0" borderId="1" xfId="1" applyNumberFormat="1" applyFont="1" applyFill="1" applyBorder="1" applyAlignment="1">
      <alignment horizontal="right"/>
    </xf>
    <xf numFmtId="0" fontId="3" fillId="0" borderId="0" xfId="3" applyAlignment="1">
      <alignment horizontal="left"/>
    </xf>
    <xf numFmtId="0" fontId="3" fillId="0" borderId="15" xfId="3" applyBorder="1" applyAlignment="1">
      <alignment horizontal="left"/>
    </xf>
    <xf numFmtId="0" fontId="9" fillId="0" borderId="9" xfId="3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3" fillId="0" borderId="10" xfId="3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11" xfId="3" applyBorder="1" applyAlignment="1">
      <alignment horizontal="left"/>
    </xf>
    <xf numFmtId="0" fontId="4" fillId="0" borderId="15" xfId="3" applyFont="1" applyBorder="1" applyAlignment="1">
      <alignment horizontal="left"/>
    </xf>
    <xf numFmtId="0" fontId="3" fillId="0" borderId="14" xfId="3" applyBorder="1" applyAlignment="1">
      <alignment horizontal="left"/>
    </xf>
    <xf numFmtId="43" fontId="6" fillId="0" borderId="0" xfId="3" applyNumberFormat="1" applyFont="1"/>
    <xf numFmtId="0" fontId="3" fillId="0" borderId="6" xfId="3" applyBorder="1" applyAlignment="1">
      <alignment horizontal="left"/>
    </xf>
    <xf numFmtId="0" fontId="3" fillId="0" borderId="13" xfId="3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9" fillId="0" borderId="4" xfId="1" applyNumberFormat="1" applyFont="1" applyFill="1" applyBorder="1" applyAlignment="1">
      <alignment horizontal="right"/>
    </xf>
    <xf numFmtId="0" fontId="5" fillId="0" borderId="13" xfId="3" applyFont="1" applyBorder="1" applyAlignment="1">
      <alignment horizontal="center"/>
    </xf>
    <xf numFmtId="0" fontId="3" fillId="0" borderId="0" xfId="3" applyAlignment="1">
      <alignment horizontal="center"/>
    </xf>
    <xf numFmtId="165" fontId="9" fillId="0" borderId="0" xfId="4" applyNumberFormat="1" applyFont="1" applyFill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165" fontId="5" fillId="0" borderId="0" xfId="4" applyNumberFormat="1" applyFont="1" applyFill="1"/>
    <xf numFmtId="165" fontId="5" fillId="0" borderId="0" xfId="3" applyNumberFormat="1" applyFont="1" applyAlignment="1">
      <alignment horizontal="center"/>
    </xf>
    <xf numFmtId="165" fontId="6" fillId="0" borderId="0" xfId="4" applyNumberFormat="1" applyFont="1" applyFill="1"/>
    <xf numFmtId="165" fontId="6" fillId="0" borderId="0" xfId="4" applyNumberFormat="1" applyFont="1"/>
    <xf numFmtId="49" fontId="5" fillId="0" borderId="14" xfId="3" quotePrefix="1" applyNumberFormat="1" applyFont="1" applyBorder="1"/>
    <xf numFmtId="0" fontId="5" fillId="0" borderId="1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14" fontId="12" fillId="0" borderId="15" xfId="3" applyNumberFormat="1" applyFont="1" applyBorder="1" applyAlignment="1">
      <alignment horizontal="center"/>
    </xf>
    <xf numFmtId="44" fontId="3" fillId="0" borderId="0" xfId="7" applyFont="1"/>
    <xf numFmtId="44" fontId="3" fillId="0" borderId="0" xfId="7" applyFont="1" applyFill="1"/>
    <xf numFmtId="168" fontId="3" fillId="0" borderId="0" xfId="1" applyNumberFormat="1" applyFont="1" applyFill="1"/>
    <xf numFmtId="169" fontId="3" fillId="0" borderId="0" xfId="0" applyNumberFormat="1" applyFont="1"/>
    <xf numFmtId="44" fontId="3" fillId="0" borderId="0" xfId="0" applyNumberFormat="1" applyFont="1"/>
    <xf numFmtId="164" fontId="3" fillId="0" borderId="0" xfId="1" applyNumberFormat="1" applyFont="1" applyFill="1"/>
    <xf numFmtId="164" fontId="4" fillId="0" borderId="1" xfId="1" applyNumberFormat="1" applyFont="1" applyFill="1" applyBorder="1"/>
    <xf numFmtId="0" fontId="3" fillId="0" borderId="7" xfId="3" applyBorder="1" applyAlignment="1">
      <alignment horizontal="left"/>
    </xf>
    <xf numFmtId="0" fontId="3" fillId="0" borderId="9" xfId="3" applyBorder="1" applyAlignment="1">
      <alignment horizontal="left"/>
    </xf>
    <xf numFmtId="0" fontId="3" fillId="0" borderId="14" xfId="0" applyFont="1" applyBorder="1"/>
    <xf numFmtId="164" fontId="3" fillId="0" borderId="10" xfId="1" applyNumberFormat="1" applyFont="1" applyFill="1" applyBorder="1"/>
    <xf numFmtId="164" fontId="4" fillId="0" borderId="2" xfId="1" applyNumberFormat="1" applyFont="1" applyFill="1" applyBorder="1"/>
    <xf numFmtId="164" fontId="3" fillId="0" borderId="2" xfId="1" applyNumberFormat="1" applyFont="1" applyFill="1" applyBorder="1"/>
    <xf numFmtId="164" fontId="3" fillId="0" borderId="14" xfId="1" applyNumberFormat="1" applyFont="1" applyFill="1" applyBorder="1"/>
    <xf numFmtId="164" fontId="3" fillId="0" borderId="15" xfId="1" applyNumberFormat="1" applyFont="1" applyFill="1" applyBorder="1"/>
    <xf numFmtId="164" fontId="4" fillId="0" borderId="14" xfId="1" applyNumberFormat="1" applyFont="1" applyFill="1" applyBorder="1"/>
    <xf numFmtId="164" fontId="4" fillId="0" borderId="15" xfId="1" applyNumberFormat="1" applyFont="1" applyFill="1" applyBorder="1"/>
    <xf numFmtId="164" fontId="13" fillId="0" borderId="2" xfId="7" applyNumberFormat="1" applyFont="1" applyBorder="1" applyAlignment="1">
      <alignment horizontal="center" vertical="center"/>
    </xf>
    <xf numFmtId="164" fontId="3" fillId="0" borderId="2" xfId="2" applyNumberFormat="1" applyFont="1" applyFill="1" applyBorder="1"/>
    <xf numFmtId="164" fontId="3" fillId="0" borderId="14" xfId="2" applyNumberFormat="1" applyFont="1" applyFill="1" applyBorder="1"/>
    <xf numFmtId="164" fontId="3" fillId="0" borderId="12" xfId="1" applyNumberFormat="1" applyFont="1" applyFill="1" applyBorder="1"/>
    <xf numFmtId="0" fontId="3" fillId="0" borderId="7" xfId="3" applyBorder="1" applyAlignment="1">
      <alignment horizontal="left"/>
    </xf>
    <xf numFmtId="0" fontId="3" fillId="0" borderId="9" xfId="3" applyBorder="1" applyAlignment="1">
      <alignment horizontal="left"/>
    </xf>
    <xf numFmtId="44" fontId="0" fillId="0" borderId="16" xfId="7" applyFont="1" applyBorder="1"/>
    <xf numFmtId="44" fontId="0" fillId="0" borderId="17" xfId="7" applyFont="1" applyBorder="1"/>
    <xf numFmtId="44" fontId="0" fillId="0" borderId="18" xfId="7" applyFont="1" applyBorder="1"/>
    <xf numFmtId="44" fontId="0" fillId="0" borderId="0" xfId="7" applyFont="1"/>
    <xf numFmtId="44" fontId="17" fillId="0" borderId="0" xfId="7" applyFont="1"/>
    <xf numFmtId="44" fontId="16" fillId="0" borderId="19" xfId="7" applyFont="1" applyBorder="1"/>
    <xf numFmtId="44" fontId="16" fillId="0" borderId="20" xfId="7" applyFont="1" applyBorder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165" fontId="5" fillId="0" borderId="7" xfId="3" applyNumberFormat="1" applyFont="1" applyBorder="1" applyAlignment="1">
      <alignment horizontal="center"/>
    </xf>
    <xf numFmtId="165" fontId="5" fillId="0" borderId="8" xfId="3" applyNumberFormat="1" applyFont="1" applyBorder="1" applyAlignment="1">
      <alignment horizontal="center"/>
    </xf>
    <xf numFmtId="165" fontId="5" fillId="0" borderId="9" xfId="3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5" xfId="3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3" xfId="3" applyBorder="1" applyAlignment="1">
      <alignment horizontal="center" vertical="top" wrapText="1"/>
    </xf>
    <xf numFmtId="0" fontId="3" fillId="0" borderId="4" xfId="3" applyBorder="1" applyAlignment="1">
      <alignment horizontal="center" vertical="top"/>
    </xf>
    <xf numFmtId="0" fontId="3" fillId="0" borderId="11" xfId="3" applyBorder="1" applyAlignment="1">
      <alignment horizontal="center" vertical="top"/>
    </xf>
    <xf numFmtId="0" fontId="3" fillId="0" borderId="13" xfId="3" applyBorder="1" applyAlignment="1">
      <alignment horizontal="center" vertical="top"/>
    </xf>
    <xf numFmtId="165" fontId="3" fillId="0" borderId="11" xfId="4" applyNumberFormat="1" applyFont="1" applyFill="1" applyBorder="1" applyAlignment="1">
      <alignment horizontal="center" vertical="top"/>
    </xf>
    <xf numFmtId="165" fontId="3" fillId="0" borderId="13" xfId="4" applyNumberFormat="1" applyFont="1" applyFill="1" applyBorder="1" applyAlignment="1">
      <alignment horizontal="center" vertical="top"/>
    </xf>
    <xf numFmtId="165" fontId="3" fillId="0" borderId="3" xfId="4" applyNumberFormat="1" applyFont="1" applyFill="1" applyBorder="1" applyAlignment="1">
      <alignment horizontal="center" vertical="top" wrapText="1"/>
    </xf>
    <xf numFmtId="165" fontId="3" fillId="0" borderId="4" xfId="4" applyNumberFormat="1" applyFont="1" applyFill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/>
    </xf>
    <xf numFmtId="165" fontId="3" fillId="0" borderId="4" xfId="3" applyNumberFormat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 wrapText="1"/>
    </xf>
    <xf numFmtId="0" fontId="3" fillId="0" borderId="9" xfId="3" applyBorder="1" applyAlignment="1">
      <alignment horizontal="left"/>
    </xf>
    <xf numFmtId="0" fontId="4" fillId="0" borderId="9" xfId="3" applyFont="1" applyBorder="1" applyAlignment="1">
      <alignment horizontal="left"/>
    </xf>
    <xf numFmtId="0" fontId="3" fillId="0" borderId="11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1" xfId="3" applyBorder="1" applyAlignment="1">
      <alignment horizontal="center" vertical="top" wrapText="1"/>
    </xf>
  </cellXfs>
  <cellStyles count="8">
    <cellStyle name="Millares" xfId="1" builtinId="3"/>
    <cellStyle name="Millares [0] 2" xfId="6" xr:uid="{E62443B0-4BA7-48A9-BDF7-897853094C3C}"/>
    <cellStyle name="Millares 4" xfId="4" xr:uid="{F36C4A06-A7C3-48DC-BA1F-9B1899D34FF5}"/>
    <cellStyle name="Moneda" xfId="7" builtinId="4"/>
    <cellStyle name="Normal" xfId="0" builtinId="0"/>
    <cellStyle name="Normal 2 38" xfId="3" xr:uid="{800CCF13-D8C9-46FD-BB29-EED937DF9B40}"/>
    <cellStyle name="Normal_E-98" xfId="5" xr:uid="{B33DA9D4-71F5-467D-B508-2ADC2F43BBAD}"/>
    <cellStyle name="Porcentaje" xfId="2" builtinId="5"/>
  </cellStyles>
  <dxfs count="0"/>
  <tableStyles count="1" defaultTableStyle="TableStyleMedium2" defaultPivotStyle="PivotStyleLight16">
    <tableStyle name="Invisible" pivot="0" table="0" count="0" xr9:uid="{FEE82138-F2D7-40E2-BF24-5D6A7D6621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911536</xdr:colOff>
      <xdr:row>5</xdr:row>
      <xdr:rowOff>33617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7130EB-95AE-4172-A830-37A9A1B9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1119795</xdr:colOff>
      <xdr:row>5</xdr:row>
      <xdr:rowOff>33617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D48738-6AD1-49AB-BE53-F9962D12B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26271</xdr:colOff>
      <xdr:row>5</xdr:row>
      <xdr:rowOff>78441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ED1B02-E253-4866-AB46-BE957CF84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2</xdr:col>
      <xdr:colOff>712304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03CE135-22D1-440F-8207-08E5F37A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2</xdr:col>
      <xdr:colOff>712304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68E080A-3EA3-4603-83B2-49B3736E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282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2</xdr:col>
      <xdr:colOff>712304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82AEDC2-9EBC-40E6-B732-65AD904F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282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B985-42F5-47E4-ACE7-96ADD153AC36}">
  <dimension ref="A7:T65"/>
  <sheetViews>
    <sheetView tabSelected="1" zoomScale="115" zoomScaleNormal="115" workbookViewId="0">
      <selection activeCell="B10" sqref="B10:R63"/>
    </sheetView>
  </sheetViews>
  <sheetFormatPr baseColWidth="10" defaultRowHeight="12.75"/>
  <cols>
    <col min="1" max="1" width="37.85546875" style="1" bestFit="1" customWidth="1"/>
    <col min="2" max="2" width="19" style="4" customWidth="1"/>
    <col min="3" max="8" width="19" style="5" customWidth="1"/>
    <col min="9" max="9" width="19.5703125" style="5" customWidth="1"/>
    <col min="10" max="14" width="19" style="5" customWidth="1"/>
    <col min="15" max="16" width="20" style="1" customWidth="1"/>
    <col min="17" max="18" width="19" style="5" customWidth="1"/>
    <col min="19" max="19" width="14.85546875" style="2" bestFit="1" customWidth="1"/>
    <col min="20" max="135" width="11.42578125" style="1"/>
    <col min="136" max="136" width="37.85546875" style="1" bestFit="1" customWidth="1"/>
    <col min="137" max="137" width="23" style="1" bestFit="1" customWidth="1"/>
    <col min="138" max="149" width="19" style="1" customWidth="1"/>
    <col min="150" max="150" width="19.140625" style="1" bestFit="1" customWidth="1"/>
    <col min="151" max="151" width="16" style="1" bestFit="1" customWidth="1"/>
    <col min="152" max="153" width="13.42578125" style="1" bestFit="1" customWidth="1"/>
    <col min="154" max="391" width="11.42578125" style="1"/>
    <col min="392" max="392" width="37.85546875" style="1" bestFit="1" customWidth="1"/>
    <col min="393" max="393" width="23" style="1" bestFit="1" customWidth="1"/>
    <col min="394" max="405" width="19" style="1" customWidth="1"/>
    <col min="406" max="406" width="19.140625" style="1" bestFit="1" customWidth="1"/>
    <col min="407" max="407" width="16" style="1" bestFit="1" customWidth="1"/>
    <col min="408" max="409" width="13.42578125" style="1" bestFit="1" customWidth="1"/>
    <col min="410" max="647" width="11.42578125" style="1"/>
    <col min="648" max="648" width="37.85546875" style="1" bestFit="1" customWidth="1"/>
    <col min="649" max="649" width="23" style="1" bestFit="1" customWidth="1"/>
    <col min="650" max="661" width="19" style="1" customWidth="1"/>
    <col min="662" max="662" width="19.140625" style="1" bestFit="1" customWidth="1"/>
    <col min="663" max="663" width="16" style="1" bestFit="1" customWidth="1"/>
    <col min="664" max="665" width="13.42578125" style="1" bestFit="1" customWidth="1"/>
    <col min="666" max="903" width="11.42578125" style="1"/>
    <col min="904" max="904" width="37.85546875" style="1" bestFit="1" customWidth="1"/>
    <col min="905" max="905" width="23" style="1" bestFit="1" customWidth="1"/>
    <col min="906" max="917" width="19" style="1" customWidth="1"/>
    <col min="918" max="918" width="19.140625" style="1" bestFit="1" customWidth="1"/>
    <col min="919" max="919" width="16" style="1" bestFit="1" customWidth="1"/>
    <col min="920" max="921" width="13.42578125" style="1" bestFit="1" customWidth="1"/>
    <col min="922" max="1159" width="11.42578125" style="1"/>
    <col min="1160" max="1160" width="37.85546875" style="1" bestFit="1" customWidth="1"/>
    <col min="1161" max="1161" width="23" style="1" bestFit="1" customWidth="1"/>
    <col min="1162" max="1173" width="19" style="1" customWidth="1"/>
    <col min="1174" max="1174" width="19.140625" style="1" bestFit="1" customWidth="1"/>
    <col min="1175" max="1175" width="16" style="1" bestFit="1" customWidth="1"/>
    <col min="1176" max="1177" width="13.42578125" style="1" bestFit="1" customWidth="1"/>
    <col min="1178" max="1415" width="11.42578125" style="1"/>
    <col min="1416" max="1416" width="37.85546875" style="1" bestFit="1" customWidth="1"/>
    <col min="1417" max="1417" width="23" style="1" bestFit="1" customWidth="1"/>
    <col min="1418" max="1429" width="19" style="1" customWidth="1"/>
    <col min="1430" max="1430" width="19.140625" style="1" bestFit="1" customWidth="1"/>
    <col min="1431" max="1431" width="16" style="1" bestFit="1" customWidth="1"/>
    <col min="1432" max="1433" width="13.42578125" style="1" bestFit="1" customWidth="1"/>
    <col min="1434" max="1671" width="11.42578125" style="1"/>
    <col min="1672" max="1672" width="37.85546875" style="1" bestFit="1" customWidth="1"/>
    <col min="1673" max="1673" width="23" style="1" bestFit="1" customWidth="1"/>
    <col min="1674" max="1685" width="19" style="1" customWidth="1"/>
    <col min="1686" max="1686" width="19.140625" style="1" bestFit="1" customWidth="1"/>
    <col min="1687" max="1687" width="16" style="1" bestFit="1" customWidth="1"/>
    <col min="1688" max="1689" width="13.42578125" style="1" bestFit="1" customWidth="1"/>
    <col min="1690" max="1927" width="11.42578125" style="1"/>
    <col min="1928" max="1928" width="37.85546875" style="1" bestFit="1" customWidth="1"/>
    <col min="1929" max="1929" width="23" style="1" bestFit="1" customWidth="1"/>
    <col min="1930" max="1941" width="19" style="1" customWidth="1"/>
    <col min="1942" max="1942" width="19.140625" style="1" bestFit="1" customWidth="1"/>
    <col min="1943" max="1943" width="16" style="1" bestFit="1" customWidth="1"/>
    <col min="1944" max="1945" width="13.42578125" style="1" bestFit="1" customWidth="1"/>
    <col min="1946" max="2183" width="11.42578125" style="1"/>
    <col min="2184" max="2184" width="37.85546875" style="1" bestFit="1" customWidth="1"/>
    <col min="2185" max="2185" width="23" style="1" bestFit="1" customWidth="1"/>
    <col min="2186" max="2197" width="19" style="1" customWidth="1"/>
    <col min="2198" max="2198" width="19.140625" style="1" bestFit="1" customWidth="1"/>
    <col min="2199" max="2199" width="16" style="1" bestFit="1" customWidth="1"/>
    <col min="2200" max="2201" width="13.42578125" style="1" bestFit="1" customWidth="1"/>
    <col min="2202" max="2439" width="11.42578125" style="1"/>
    <col min="2440" max="2440" width="37.85546875" style="1" bestFit="1" customWidth="1"/>
    <col min="2441" max="2441" width="23" style="1" bestFit="1" customWidth="1"/>
    <col min="2442" max="2453" width="19" style="1" customWidth="1"/>
    <col min="2454" max="2454" width="19.140625" style="1" bestFit="1" customWidth="1"/>
    <col min="2455" max="2455" width="16" style="1" bestFit="1" customWidth="1"/>
    <col min="2456" max="2457" width="13.42578125" style="1" bestFit="1" customWidth="1"/>
    <col min="2458" max="2695" width="11.42578125" style="1"/>
    <col min="2696" max="2696" width="37.85546875" style="1" bestFit="1" customWidth="1"/>
    <col min="2697" max="2697" width="23" style="1" bestFit="1" customWidth="1"/>
    <col min="2698" max="2709" width="19" style="1" customWidth="1"/>
    <col min="2710" max="2710" width="19.140625" style="1" bestFit="1" customWidth="1"/>
    <col min="2711" max="2711" width="16" style="1" bestFit="1" customWidth="1"/>
    <col min="2712" max="2713" width="13.42578125" style="1" bestFit="1" customWidth="1"/>
    <col min="2714" max="2951" width="11.42578125" style="1"/>
    <col min="2952" max="2952" width="37.85546875" style="1" bestFit="1" customWidth="1"/>
    <col min="2953" max="2953" width="23" style="1" bestFit="1" customWidth="1"/>
    <col min="2954" max="2965" width="19" style="1" customWidth="1"/>
    <col min="2966" max="2966" width="19.140625" style="1" bestFit="1" customWidth="1"/>
    <col min="2967" max="2967" width="16" style="1" bestFit="1" customWidth="1"/>
    <col min="2968" max="2969" width="13.42578125" style="1" bestFit="1" customWidth="1"/>
    <col min="2970" max="3207" width="11.42578125" style="1"/>
    <col min="3208" max="3208" width="37.85546875" style="1" bestFit="1" customWidth="1"/>
    <col min="3209" max="3209" width="23" style="1" bestFit="1" customWidth="1"/>
    <col min="3210" max="3221" width="19" style="1" customWidth="1"/>
    <col min="3222" max="3222" width="19.140625" style="1" bestFit="1" customWidth="1"/>
    <col min="3223" max="3223" width="16" style="1" bestFit="1" customWidth="1"/>
    <col min="3224" max="3225" width="13.42578125" style="1" bestFit="1" customWidth="1"/>
    <col min="3226" max="3463" width="11.42578125" style="1"/>
    <col min="3464" max="3464" width="37.85546875" style="1" bestFit="1" customWidth="1"/>
    <col min="3465" max="3465" width="23" style="1" bestFit="1" customWidth="1"/>
    <col min="3466" max="3477" width="19" style="1" customWidth="1"/>
    <col min="3478" max="3478" width="19.140625" style="1" bestFit="1" customWidth="1"/>
    <col min="3479" max="3479" width="16" style="1" bestFit="1" customWidth="1"/>
    <col min="3480" max="3481" width="13.42578125" style="1" bestFit="1" customWidth="1"/>
    <col min="3482" max="3719" width="11.42578125" style="1"/>
    <col min="3720" max="3720" width="37.85546875" style="1" bestFit="1" customWidth="1"/>
    <col min="3721" max="3721" width="23" style="1" bestFit="1" customWidth="1"/>
    <col min="3722" max="3733" width="19" style="1" customWidth="1"/>
    <col min="3734" max="3734" width="19.140625" style="1" bestFit="1" customWidth="1"/>
    <col min="3735" max="3735" width="16" style="1" bestFit="1" customWidth="1"/>
    <col min="3736" max="3737" width="13.42578125" style="1" bestFit="1" customWidth="1"/>
    <col min="3738" max="3975" width="11.42578125" style="1"/>
    <col min="3976" max="3976" width="37.85546875" style="1" bestFit="1" customWidth="1"/>
    <col min="3977" max="3977" width="23" style="1" bestFit="1" customWidth="1"/>
    <col min="3978" max="3989" width="19" style="1" customWidth="1"/>
    <col min="3990" max="3990" width="19.140625" style="1" bestFit="1" customWidth="1"/>
    <col min="3991" max="3991" width="16" style="1" bestFit="1" customWidth="1"/>
    <col min="3992" max="3993" width="13.42578125" style="1" bestFit="1" customWidth="1"/>
    <col min="3994" max="4231" width="11.42578125" style="1"/>
    <col min="4232" max="4232" width="37.85546875" style="1" bestFit="1" customWidth="1"/>
    <col min="4233" max="4233" width="23" style="1" bestFit="1" customWidth="1"/>
    <col min="4234" max="4245" width="19" style="1" customWidth="1"/>
    <col min="4246" max="4246" width="19.140625" style="1" bestFit="1" customWidth="1"/>
    <col min="4247" max="4247" width="16" style="1" bestFit="1" customWidth="1"/>
    <col min="4248" max="4249" width="13.42578125" style="1" bestFit="1" customWidth="1"/>
    <col min="4250" max="4487" width="11.42578125" style="1"/>
    <col min="4488" max="4488" width="37.85546875" style="1" bestFit="1" customWidth="1"/>
    <col min="4489" max="4489" width="23" style="1" bestFit="1" customWidth="1"/>
    <col min="4490" max="4501" width="19" style="1" customWidth="1"/>
    <col min="4502" max="4502" width="19.140625" style="1" bestFit="1" customWidth="1"/>
    <col min="4503" max="4503" width="16" style="1" bestFit="1" customWidth="1"/>
    <col min="4504" max="4505" width="13.42578125" style="1" bestFit="1" customWidth="1"/>
    <col min="4506" max="4743" width="11.42578125" style="1"/>
    <col min="4744" max="4744" width="37.85546875" style="1" bestFit="1" customWidth="1"/>
    <col min="4745" max="4745" width="23" style="1" bestFit="1" customWidth="1"/>
    <col min="4746" max="4757" width="19" style="1" customWidth="1"/>
    <col min="4758" max="4758" width="19.140625" style="1" bestFit="1" customWidth="1"/>
    <col min="4759" max="4759" width="16" style="1" bestFit="1" customWidth="1"/>
    <col min="4760" max="4761" width="13.42578125" style="1" bestFit="1" customWidth="1"/>
    <col min="4762" max="4999" width="11.42578125" style="1"/>
    <col min="5000" max="5000" width="37.85546875" style="1" bestFit="1" customWidth="1"/>
    <col min="5001" max="5001" width="23" style="1" bestFit="1" customWidth="1"/>
    <col min="5002" max="5013" width="19" style="1" customWidth="1"/>
    <col min="5014" max="5014" width="19.140625" style="1" bestFit="1" customWidth="1"/>
    <col min="5015" max="5015" width="16" style="1" bestFit="1" customWidth="1"/>
    <col min="5016" max="5017" width="13.42578125" style="1" bestFit="1" customWidth="1"/>
    <col min="5018" max="5255" width="11.42578125" style="1"/>
    <col min="5256" max="5256" width="37.85546875" style="1" bestFit="1" customWidth="1"/>
    <col min="5257" max="5257" width="23" style="1" bestFit="1" customWidth="1"/>
    <col min="5258" max="5269" width="19" style="1" customWidth="1"/>
    <col min="5270" max="5270" width="19.140625" style="1" bestFit="1" customWidth="1"/>
    <col min="5271" max="5271" width="16" style="1" bestFit="1" customWidth="1"/>
    <col min="5272" max="5273" width="13.42578125" style="1" bestFit="1" customWidth="1"/>
    <col min="5274" max="5511" width="11.42578125" style="1"/>
    <col min="5512" max="5512" width="37.85546875" style="1" bestFit="1" customWidth="1"/>
    <col min="5513" max="5513" width="23" style="1" bestFit="1" customWidth="1"/>
    <col min="5514" max="5525" width="19" style="1" customWidth="1"/>
    <col min="5526" max="5526" width="19.140625" style="1" bestFit="1" customWidth="1"/>
    <col min="5527" max="5527" width="16" style="1" bestFit="1" customWidth="1"/>
    <col min="5528" max="5529" width="13.42578125" style="1" bestFit="1" customWidth="1"/>
    <col min="5530" max="5767" width="11.42578125" style="1"/>
    <col min="5768" max="5768" width="37.85546875" style="1" bestFit="1" customWidth="1"/>
    <col min="5769" max="5769" width="23" style="1" bestFit="1" customWidth="1"/>
    <col min="5770" max="5781" width="19" style="1" customWidth="1"/>
    <col min="5782" max="5782" width="19.140625" style="1" bestFit="1" customWidth="1"/>
    <col min="5783" max="5783" width="16" style="1" bestFit="1" customWidth="1"/>
    <col min="5784" max="5785" width="13.42578125" style="1" bestFit="1" customWidth="1"/>
    <col min="5786" max="6023" width="11.42578125" style="1"/>
    <col min="6024" max="6024" width="37.85546875" style="1" bestFit="1" customWidth="1"/>
    <col min="6025" max="6025" width="23" style="1" bestFit="1" customWidth="1"/>
    <col min="6026" max="6037" width="19" style="1" customWidth="1"/>
    <col min="6038" max="6038" width="19.140625" style="1" bestFit="1" customWidth="1"/>
    <col min="6039" max="6039" width="16" style="1" bestFit="1" customWidth="1"/>
    <col min="6040" max="6041" width="13.42578125" style="1" bestFit="1" customWidth="1"/>
    <col min="6042" max="6279" width="11.42578125" style="1"/>
    <col min="6280" max="6280" width="37.85546875" style="1" bestFit="1" customWidth="1"/>
    <col min="6281" max="6281" width="23" style="1" bestFit="1" customWidth="1"/>
    <col min="6282" max="6293" width="19" style="1" customWidth="1"/>
    <col min="6294" max="6294" width="19.140625" style="1" bestFit="1" customWidth="1"/>
    <col min="6295" max="6295" width="16" style="1" bestFit="1" customWidth="1"/>
    <col min="6296" max="6297" width="13.42578125" style="1" bestFit="1" customWidth="1"/>
    <col min="6298" max="6535" width="11.42578125" style="1"/>
    <col min="6536" max="6536" width="37.85546875" style="1" bestFit="1" customWidth="1"/>
    <col min="6537" max="6537" width="23" style="1" bestFit="1" customWidth="1"/>
    <col min="6538" max="6549" width="19" style="1" customWidth="1"/>
    <col min="6550" max="6550" width="19.140625" style="1" bestFit="1" customWidth="1"/>
    <col min="6551" max="6551" width="16" style="1" bestFit="1" customWidth="1"/>
    <col min="6552" max="6553" width="13.42578125" style="1" bestFit="1" customWidth="1"/>
    <col min="6554" max="6791" width="11.42578125" style="1"/>
    <col min="6792" max="6792" width="37.85546875" style="1" bestFit="1" customWidth="1"/>
    <col min="6793" max="6793" width="23" style="1" bestFit="1" customWidth="1"/>
    <col min="6794" max="6805" width="19" style="1" customWidth="1"/>
    <col min="6806" max="6806" width="19.140625" style="1" bestFit="1" customWidth="1"/>
    <col min="6807" max="6807" width="16" style="1" bestFit="1" customWidth="1"/>
    <col min="6808" max="6809" width="13.42578125" style="1" bestFit="1" customWidth="1"/>
    <col min="6810" max="7047" width="11.42578125" style="1"/>
    <col min="7048" max="7048" width="37.85546875" style="1" bestFit="1" customWidth="1"/>
    <col min="7049" max="7049" width="23" style="1" bestFit="1" customWidth="1"/>
    <col min="7050" max="7061" width="19" style="1" customWidth="1"/>
    <col min="7062" max="7062" width="19.140625" style="1" bestFit="1" customWidth="1"/>
    <col min="7063" max="7063" width="16" style="1" bestFit="1" customWidth="1"/>
    <col min="7064" max="7065" width="13.42578125" style="1" bestFit="1" customWidth="1"/>
    <col min="7066" max="7303" width="11.42578125" style="1"/>
    <col min="7304" max="7304" width="37.85546875" style="1" bestFit="1" customWidth="1"/>
    <col min="7305" max="7305" width="23" style="1" bestFit="1" customWidth="1"/>
    <col min="7306" max="7317" width="19" style="1" customWidth="1"/>
    <col min="7318" max="7318" width="19.140625" style="1" bestFit="1" customWidth="1"/>
    <col min="7319" max="7319" width="16" style="1" bestFit="1" customWidth="1"/>
    <col min="7320" max="7321" width="13.42578125" style="1" bestFit="1" customWidth="1"/>
    <col min="7322" max="7559" width="11.42578125" style="1"/>
    <col min="7560" max="7560" width="37.85546875" style="1" bestFit="1" customWidth="1"/>
    <col min="7561" max="7561" width="23" style="1" bestFit="1" customWidth="1"/>
    <col min="7562" max="7573" width="19" style="1" customWidth="1"/>
    <col min="7574" max="7574" width="19.140625" style="1" bestFit="1" customWidth="1"/>
    <col min="7575" max="7575" width="16" style="1" bestFit="1" customWidth="1"/>
    <col min="7576" max="7577" width="13.42578125" style="1" bestFit="1" customWidth="1"/>
    <col min="7578" max="7815" width="11.42578125" style="1"/>
    <col min="7816" max="7816" width="37.85546875" style="1" bestFit="1" customWidth="1"/>
    <col min="7817" max="7817" width="23" style="1" bestFit="1" customWidth="1"/>
    <col min="7818" max="7829" width="19" style="1" customWidth="1"/>
    <col min="7830" max="7830" width="19.140625" style="1" bestFit="1" customWidth="1"/>
    <col min="7831" max="7831" width="16" style="1" bestFit="1" customWidth="1"/>
    <col min="7832" max="7833" width="13.42578125" style="1" bestFit="1" customWidth="1"/>
    <col min="7834" max="8071" width="11.42578125" style="1"/>
    <col min="8072" max="8072" width="37.85546875" style="1" bestFit="1" customWidth="1"/>
    <col min="8073" max="8073" width="23" style="1" bestFit="1" customWidth="1"/>
    <col min="8074" max="8085" width="19" style="1" customWidth="1"/>
    <col min="8086" max="8086" width="19.140625" style="1" bestFit="1" customWidth="1"/>
    <col min="8087" max="8087" width="16" style="1" bestFit="1" customWidth="1"/>
    <col min="8088" max="8089" width="13.42578125" style="1" bestFit="1" customWidth="1"/>
    <col min="8090" max="8327" width="11.42578125" style="1"/>
    <col min="8328" max="8328" width="37.85546875" style="1" bestFit="1" customWidth="1"/>
    <col min="8329" max="8329" width="23" style="1" bestFit="1" customWidth="1"/>
    <col min="8330" max="8341" width="19" style="1" customWidth="1"/>
    <col min="8342" max="8342" width="19.140625" style="1" bestFit="1" customWidth="1"/>
    <col min="8343" max="8343" width="16" style="1" bestFit="1" customWidth="1"/>
    <col min="8344" max="8345" width="13.42578125" style="1" bestFit="1" customWidth="1"/>
    <col min="8346" max="8583" width="11.42578125" style="1"/>
    <col min="8584" max="8584" width="37.85546875" style="1" bestFit="1" customWidth="1"/>
    <col min="8585" max="8585" width="23" style="1" bestFit="1" customWidth="1"/>
    <col min="8586" max="8597" width="19" style="1" customWidth="1"/>
    <col min="8598" max="8598" width="19.140625" style="1" bestFit="1" customWidth="1"/>
    <col min="8599" max="8599" width="16" style="1" bestFit="1" customWidth="1"/>
    <col min="8600" max="8601" width="13.42578125" style="1" bestFit="1" customWidth="1"/>
    <col min="8602" max="8839" width="11.42578125" style="1"/>
    <col min="8840" max="8840" width="37.85546875" style="1" bestFit="1" customWidth="1"/>
    <col min="8841" max="8841" width="23" style="1" bestFit="1" customWidth="1"/>
    <col min="8842" max="8853" width="19" style="1" customWidth="1"/>
    <col min="8854" max="8854" width="19.140625" style="1" bestFit="1" customWidth="1"/>
    <col min="8855" max="8855" width="16" style="1" bestFit="1" customWidth="1"/>
    <col min="8856" max="8857" width="13.42578125" style="1" bestFit="1" customWidth="1"/>
    <col min="8858" max="9095" width="11.42578125" style="1"/>
    <col min="9096" max="9096" width="37.85546875" style="1" bestFit="1" customWidth="1"/>
    <col min="9097" max="9097" width="23" style="1" bestFit="1" customWidth="1"/>
    <col min="9098" max="9109" width="19" style="1" customWidth="1"/>
    <col min="9110" max="9110" width="19.140625" style="1" bestFit="1" customWidth="1"/>
    <col min="9111" max="9111" width="16" style="1" bestFit="1" customWidth="1"/>
    <col min="9112" max="9113" width="13.42578125" style="1" bestFit="1" customWidth="1"/>
    <col min="9114" max="9351" width="11.42578125" style="1"/>
    <col min="9352" max="9352" width="37.85546875" style="1" bestFit="1" customWidth="1"/>
    <col min="9353" max="9353" width="23" style="1" bestFit="1" customWidth="1"/>
    <col min="9354" max="9365" width="19" style="1" customWidth="1"/>
    <col min="9366" max="9366" width="19.140625" style="1" bestFit="1" customWidth="1"/>
    <col min="9367" max="9367" width="16" style="1" bestFit="1" customWidth="1"/>
    <col min="9368" max="9369" width="13.42578125" style="1" bestFit="1" customWidth="1"/>
    <col min="9370" max="9607" width="11.42578125" style="1"/>
    <col min="9608" max="9608" width="37.85546875" style="1" bestFit="1" customWidth="1"/>
    <col min="9609" max="9609" width="23" style="1" bestFit="1" customWidth="1"/>
    <col min="9610" max="9621" width="19" style="1" customWidth="1"/>
    <col min="9622" max="9622" width="19.140625" style="1" bestFit="1" customWidth="1"/>
    <col min="9623" max="9623" width="16" style="1" bestFit="1" customWidth="1"/>
    <col min="9624" max="9625" width="13.42578125" style="1" bestFit="1" customWidth="1"/>
    <col min="9626" max="9863" width="11.42578125" style="1"/>
    <col min="9864" max="9864" width="37.85546875" style="1" bestFit="1" customWidth="1"/>
    <col min="9865" max="9865" width="23" style="1" bestFit="1" customWidth="1"/>
    <col min="9866" max="9877" width="19" style="1" customWidth="1"/>
    <col min="9878" max="9878" width="19.140625" style="1" bestFit="1" customWidth="1"/>
    <col min="9879" max="9879" width="16" style="1" bestFit="1" customWidth="1"/>
    <col min="9880" max="9881" width="13.42578125" style="1" bestFit="1" customWidth="1"/>
    <col min="9882" max="10119" width="11.42578125" style="1"/>
    <col min="10120" max="10120" width="37.85546875" style="1" bestFit="1" customWidth="1"/>
    <col min="10121" max="10121" width="23" style="1" bestFit="1" customWidth="1"/>
    <col min="10122" max="10133" width="19" style="1" customWidth="1"/>
    <col min="10134" max="10134" width="19.140625" style="1" bestFit="1" customWidth="1"/>
    <col min="10135" max="10135" width="16" style="1" bestFit="1" customWidth="1"/>
    <col min="10136" max="10137" width="13.42578125" style="1" bestFit="1" customWidth="1"/>
    <col min="10138" max="10375" width="11.42578125" style="1"/>
    <col min="10376" max="10376" width="37.85546875" style="1" bestFit="1" customWidth="1"/>
    <col min="10377" max="10377" width="23" style="1" bestFit="1" customWidth="1"/>
    <col min="10378" max="10389" width="19" style="1" customWidth="1"/>
    <col min="10390" max="10390" width="19.140625" style="1" bestFit="1" customWidth="1"/>
    <col min="10391" max="10391" width="16" style="1" bestFit="1" customWidth="1"/>
    <col min="10392" max="10393" width="13.42578125" style="1" bestFit="1" customWidth="1"/>
    <col min="10394" max="10631" width="11.42578125" style="1"/>
    <col min="10632" max="10632" width="37.85546875" style="1" bestFit="1" customWidth="1"/>
    <col min="10633" max="10633" width="23" style="1" bestFit="1" customWidth="1"/>
    <col min="10634" max="10645" width="19" style="1" customWidth="1"/>
    <col min="10646" max="10646" width="19.140625" style="1" bestFit="1" customWidth="1"/>
    <col min="10647" max="10647" width="16" style="1" bestFit="1" customWidth="1"/>
    <col min="10648" max="10649" width="13.42578125" style="1" bestFit="1" customWidth="1"/>
    <col min="10650" max="10887" width="11.42578125" style="1"/>
    <col min="10888" max="10888" width="37.85546875" style="1" bestFit="1" customWidth="1"/>
    <col min="10889" max="10889" width="23" style="1" bestFit="1" customWidth="1"/>
    <col min="10890" max="10901" width="19" style="1" customWidth="1"/>
    <col min="10902" max="10902" width="19.140625" style="1" bestFit="1" customWidth="1"/>
    <col min="10903" max="10903" width="16" style="1" bestFit="1" customWidth="1"/>
    <col min="10904" max="10905" width="13.42578125" style="1" bestFit="1" customWidth="1"/>
    <col min="10906" max="11143" width="11.42578125" style="1"/>
    <col min="11144" max="11144" width="37.85546875" style="1" bestFit="1" customWidth="1"/>
    <col min="11145" max="11145" width="23" style="1" bestFit="1" customWidth="1"/>
    <col min="11146" max="11157" width="19" style="1" customWidth="1"/>
    <col min="11158" max="11158" width="19.140625" style="1" bestFit="1" customWidth="1"/>
    <col min="11159" max="11159" width="16" style="1" bestFit="1" customWidth="1"/>
    <col min="11160" max="11161" width="13.42578125" style="1" bestFit="1" customWidth="1"/>
    <col min="11162" max="11399" width="11.42578125" style="1"/>
    <col min="11400" max="11400" width="37.85546875" style="1" bestFit="1" customWidth="1"/>
    <col min="11401" max="11401" width="23" style="1" bestFit="1" customWidth="1"/>
    <col min="11402" max="11413" width="19" style="1" customWidth="1"/>
    <col min="11414" max="11414" width="19.140625" style="1" bestFit="1" customWidth="1"/>
    <col min="11415" max="11415" width="16" style="1" bestFit="1" customWidth="1"/>
    <col min="11416" max="11417" width="13.42578125" style="1" bestFit="1" customWidth="1"/>
    <col min="11418" max="11655" width="11.42578125" style="1"/>
    <col min="11656" max="11656" width="37.85546875" style="1" bestFit="1" customWidth="1"/>
    <col min="11657" max="11657" width="23" style="1" bestFit="1" customWidth="1"/>
    <col min="11658" max="11669" width="19" style="1" customWidth="1"/>
    <col min="11670" max="11670" width="19.140625" style="1" bestFit="1" customWidth="1"/>
    <col min="11671" max="11671" width="16" style="1" bestFit="1" customWidth="1"/>
    <col min="11672" max="11673" width="13.42578125" style="1" bestFit="1" customWidth="1"/>
    <col min="11674" max="11911" width="11.42578125" style="1"/>
    <col min="11912" max="11912" width="37.85546875" style="1" bestFit="1" customWidth="1"/>
    <col min="11913" max="11913" width="23" style="1" bestFit="1" customWidth="1"/>
    <col min="11914" max="11925" width="19" style="1" customWidth="1"/>
    <col min="11926" max="11926" width="19.140625" style="1" bestFit="1" customWidth="1"/>
    <col min="11927" max="11927" width="16" style="1" bestFit="1" customWidth="1"/>
    <col min="11928" max="11929" width="13.42578125" style="1" bestFit="1" customWidth="1"/>
    <col min="11930" max="12167" width="11.42578125" style="1"/>
    <col min="12168" max="12168" width="37.85546875" style="1" bestFit="1" customWidth="1"/>
    <col min="12169" max="12169" width="23" style="1" bestFit="1" customWidth="1"/>
    <col min="12170" max="12181" width="19" style="1" customWidth="1"/>
    <col min="12182" max="12182" width="19.140625" style="1" bestFit="1" customWidth="1"/>
    <col min="12183" max="12183" width="16" style="1" bestFit="1" customWidth="1"/>
    <col min="12184" max="12185" width="13.42578125" style="1" bestFit="1" customWidth="1"/>
    <col min="12186" max="12423" width="11.42578125" style="1"/>
    <col min="12424" max="12424" width="37.85546875" style="1" bestFit="1" customWidth="1"/>
    <col min="12425" max="12425" width="23" style="1" bestFit="1" customWidth="1"/>
    <col min="12426" max="12437" width="19" style="1" customWidth="1"/>
    <col min="12438" max="12438" width="19.140625" style="1" bestFit="1" customWidth="1"/>
    <col min="12439" max="12439" width="16" style="1" bestFit="1" customWidth="1"/>
    <col min="12440" max="12441" width="13.42578125" style="1" bestFit="1" customWidth="1"/>
    <col min="12442" max="12679" width="11.42578125" style="1"/>
    <col min="12680" max="12680" width="37.85546875" style="1" bestFit="1" customWidth="1"/>
    <col min="12681" max="12681" width="23" style="1" bestFit="1" customWidth="1"/>
    <col min="12682" max="12693" width="19" style="1" customWidth="1"/>
    <col min="12694" max="12694" width="19.140625" style="1" bestFit="1" customWidth="1"/>
    <col min="12695" max="12695" width="16" style="1" bestFit="1" customWidth="1"/>
    <col min="12696" max="12697" width="13.42578125" style="1" bestFit="1" customWidth="1"/>
    <col min="12698" max="12935" width="11.42578125" style="1"/>
    <col min="12936" max="12936" width="37.85546875" style="1" bestFit="1" customWidth="1"/>
    <col min="12937" max="12937" width="23" style="1" bestFit="1" customWidth="1"/>
    <col min="12938" max="12949" width="19" style="1" customWidth="1"/>
    <col min="12950" max="12950" width="19.140625" style="1" bestFit="1" customWidth="1"/>
    <col min="12951" max="12951" width="16" style="1" bestFit="1" customWidth="1"/>
    <col min="12952" max="12953" width="13.42578125" style="1" bestFit="1" customWidth="1"/>
    <col min="12954" max="13191" width="11.42578125" style="1"/>
    <col min="13192" max="13192" width="37.85546875" style="1" bestFit="1" customWidth="1"/>
    <col min="13193" max="13193" width="23" style="1" bestFit="1" customWidth="1"/>
    <col min="13194" max="13205" width="19" style="1" customWidth="1"/>
    <col min="13206" max="13206" width="19.140625" style="1" bestFit="1" customWidth="1"/>
    <col min="13207" max="13207" width="16" style="1" bestFit="1" customWidth="1"/>
    <col min="13208" max="13209" width="13.42578125" style="1" bestFit="1" customWidth="1"/>
    <col min="13210" max="13447" width="11.42578125" style="1"/>
    <col min="13448" max="13448" width="37.85546875" style="1" bestFit="1" customWidth="1"/>
    <col min="13449" max="13449" width="23" style="1" bestFit="1" customWidth="1"/>
    <col min="13450" max="13461" width="19" style="1" customWidth="1"/>
    <col min="13462" max="13462" width="19.140625" style="1" bestFit="1" customWidth="1"/>
    <col min="13463" max="13463" width="16" style="1" bestFit="1" customWidth="1"/>
    <col min="13464" max="13465" width="13.42578125" style="1" bestFit="1" customWidth="1"/>
    <col min="13466" max="13703" width="11.42578125" style="1"/>
    <col min="13704" max="13704" width="37.85546875" style="1" bestFit="1" customWidth="1"/>
    <col min="13705" max="13705" width="23" style="1" bestFit="1" customWidth="1"/>
    <col min="13706" max="13717" width="19" style="1" customWidth="1"/>
    <col min="13718" max="13718" width="19.140625" style="1" bestFit="1" customWidth="1"/>
    <col min="13719" max="13719" width="16" style="1" bestFit="1" customWidth="1"/>
    <col min="13720" max="13721" width="13.42578125" style="1" bestFit="1" customWidth="1"/>
    <col min="13722" max="13959" width="11.42578125" style="1"/>
    <col min="13960" max="13960" width="37.85546875" style="1" bestFit="1" customWidth="1"/>
    <col min="13961" max="13961" width="23" style="1" bestFit="1" customWidth="1"/>
    <col min="13962" max="13973" width="19" style="1" customWidth="1"/>
    <col min="13974" max="13974" width="19.140625" style="1" bestFit="1" customWidth="1"/>
    <col min="13975" max="13975" width="16" style="1" bestFit="1" customWidth="1"/>
    <col min="13976" max="13977" width="13.42578125" style="1" bestFit="1" customWidth="1"/>
    <col min="13978" max="14215" width="11.42578125" style="1"/>
    <col min="14216" max="14216" width="37.85546875" style="1" bestFit="1" customWidth="1"/>
    <col min="14217" max="14217" width="23" style="1" bestFit="1" customWidth="1"/>
    <col min="14218" max="14229" width="19" style="1" customWidth="1"/>
    <col min="14230" max="14230" width="19.140625" style="1" bestFit="1" customWidth="1"/>
    <col min="14231" max="14231" width="16" style="1" bestFit="1" customWidth="1"/>
    <col min="14232" max="14233" width="13.42578125" style="1" bestFit="1" customWidth="1"/>
    <col min="14234" max="14471" width="11.42578125" style="1"/>
    <col min="14472" max="14472" width="37.85546875" style="1" bestFit="1" customWidth="1"/>
    <col min="14473" max="14473" width="23" style="1" bestFit="1" customWidth="1"/>
    <col min="14474" max="14485" width="19" style="1" customWidth="1"/>
    <col min="14486" max="14486" width="19.140625" style="1" bestFit="1" customWidth="1"/>
    <col min="14487" max="14487" width="16" style="1" bestFit="1" customWidth="1"/>
    <col min="14488" max="14489" width="13.42578125" style="1" bestFit="1" customWidth="1"/>
    <col min="14490" max="14727" width="11.42578125" style="1"/>
    <col min="14728" max="14728" width="37.85546875" style="1" bestFit="1" customWidth="1"/>
    <col min="14729" max="14729" width="23" style="1" bestFit="1" customWidth="1"/>
    <col min="14730" max="14741" width="19" style="1" customWidth="1"/>
    <col min="14742" max="14742" width="19.140625" style="1" bestFit="1" customWidth="1"/>
    <col min="14743" max="14743" width="16" style="1" bestFit="1" customWidth="1"/>
    <col min="14744" max="14745" width="13.42578125" style="1" bestFit="1" customWidth="1"/>
    <col min="14746" max="14983" width="11.42578125" style="1"/>
    <col min="14984" max="14984" width="37.85546875" style="1" bestFit="1" customWidth="1"/>
    <col min="14985" max="14985" width="23" style="1" bestFit="1" customWidth="1"/>
    <col min="14986" max="14997" width="19" style="1" customWidth="1"/>
    <col min="14998" max="14998" width="19.140625" style="1" bestFit="1" customWidth="1"/>
    <col min="14999" max="14999" width="16" style="1" bestFit="1" customWidth="1"/>
    <col min="15000" max="15001" width="13.42578125" style="1" bestFit="1" customWidth="1"/>
    <col min="15002" max="15239" width="11.42578125" style="1"/>
    <col min="15240" max="15240" width="37.85546875" style="1" bestFit="1" customWidth="1"/>
    <col min="15241" max="15241" width="23" style="1" bestFit="1" customWidth="1"/>
    <col min="15242" max="15253" width="19" style="1" customWidth="1"/>
    <col min="15254" max="15254" width="19.140625" style="1" bestFit="1" customWidth="1"/>
    <col min="15255" max="15255" width="16" style="1" bestFit="1" customWidth="1"/>
    <col min="15256" max="15257" width="13.42578125" style="1" bestFit="1" customWidth="1"/>
    <col min="15258" max="15495" width="11.42578125" style="1"/>
    <col min="15496" max="15496" width="37.85546875" style="1" bestFit="1" customWidth="1"/>
    <col min="15497" max="15497" width="23" style="1" bestFit="1" customWidth="1"/>
    <col min="15498" max="15509" width="19" style="1" customWidth="1"/>
    <col min="15510" max="15510" width="19.140625" style="1" bestFit="1" customWidth="1"/>
    <col min="15511" max="15511" width="16" style="1" bestFit="1" customWidth="1"/>
    <col min="15512" max="15513" width="13.42578125" style="1" bestFit="1" customWidth="1"/>
    <col min="15514" max="15751" width="11.42578125" style="1"/>
    <col min="15752" max="15752" width="37.85546875" style="1" bestFit="1" customWidth="1"/>
    <col min="15753" max="15753" width="23" style="1" bestFit="1" customWidth="1"/>
    <col min="15754" max="15765" width="19" style="1" customWidth="1"/>
    <col min="15766" max="15766" width="19.140625" style="1" bestFit="1" customWidth="1"/>
    <col min="15767" max="15767" width="16" style="1" bestFit="1" customWidth="1"/>
    <col min="15768" max="15769" width="13.42578125" style="1" bestFit="1" customWidth="1"/>
    <col min="15770" max="16007" width="11.42578125" style="1"/>
    <col min="16008" max="16008" width="37.85546875" style="1" bestFit="1" customWidth="1"/>
    <col min="16009" max="16009" width="23" style="1" bestFit="1" customWidth="1"/>
    <col min="16010" max="16021" width="19" style="1" customWidth="1"/>
    <col min="16022" max="16022" width="19.140625" style="1" bestFit="1" customWidth="1"/>
    <col min="16023" max="16023" width="16" style="1" bestFit="1" customWidth="1"/>
    <col min="16024" max="16025" width="13.42578125" style="1" bestFit="1" customWidth="1"/>
    <col min="16026" max="16384" width="11.42578125" style="1"/>
  </cols>
  <sheetData>
    <row r="7" spans="1:18">
      <c r="A7" s="144" t="s">
        <v>81</v>
      </c>
      <c r="B7" s="144"/>
      <c r="C7" s="144"/>
      <c r="D7" s="144"/>
      <c r="E7" s="1"/>
      <c r="F7" s="1"/>
      <c r="G7" s="1"/>
      <c r="H7" s="1"/>
      <c r="I7" s="1"/>
      <c r="J7" s="1"/>
      <c r="K7" s="1"/>
      <c r="L7" s="1"/>
      <c r="M7" s="1"/>
      <c r="N7" s="1"/>
      <c r="Q7" s="1"/>
      <c r="R7" s="1"/>
    </row>
    <row r="8" spans="1:18" ht="13.5" thickBot="1">
      <c r="A8" s="3"/>
    </row>
    <row r="9" spans="1:18" ht="40.5" customHeight="1" thickBot="1">
      <c r="A9" s="6" t="s">
        <v>0</v>
      </c>
      <c r="B9" s="7" t="s">
        <v>83</v>
      </c>
      <c r="C9" s="8">
        <v>44927</v>
      </c>
      <c r="D9" s="8">
        <v>44958</v>
      </c>
      <c r="E9" s="8">
        <v>44986</v>
      </c>
      <c r="F9" s="8">
        <v>45017</v>
      </c>
      <c r="G9" s="8">
        <v>45413</v>
      </c>
      <c r="H9" s="8">
        <v>45078</v>
      </c>
      <c r="I9" s="8">
        <v>45108</v>
      </c>
      <c r="J9" s="8">
        <v>45139</v>
      </c>
      <c r="K9" s="8">
        <v>45170</v>
      </c>
      <c r="L9" s="8">
        <v>45200</v>
      </c>
      <c r="M9" s="8">
        <v>45231</v>
      </c>
      <c r="N9" s="8">
        <v>45261</v>
      </c>
      <c r="O9" s="7" t="s">
        <v>1</v>
      </c>
      <c r="P9" s="7" t="s">
        <v>2</v>
      </c>
      <c r="Q9" s="7" t="s">
        <v>3</v>
      </c>
      <c r="R9" s="7" t="s">
        <v>4</v>
      </c>
    </row>
    <row r="10" spans="1:18">
      <c r="A10" s="9"/>
      <c r="B10" s="10"/>
      <c r="C10" s="11"/>
      <c r="D10" s="11"/>
      <c r="E10" s="11"/>
      <c r="F10" s="11"/>
      <c r="G10" s="123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2" t="str">
        <f>+DEVENGADO!A11</f>
        <v>FFDP (Refinanciamiento Res 1111/23)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26"/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</row>
    <row r="12" spans="1:18">
      <c r="A12" s="15" t="str">
        <f>+DEVENGADO!A12</f>
        <v xml:space="preserve">Amortización </v>
      </c>
      <c r="B12" s="13">
        <v>0</v>
      </c>
      <c r="C12" s="125">
        <v>466278683.91000003</v>
      </c>
      <c r="D12" s="125">
        <v>569701757.38999999</v>
      </c>
      <c r="E12" s="125">
        <v>658517923.42000008</v>
      </c>
      <c r="F12" s="125">
        <v>748568678.61000001</v>
      </c>
      <c r="G12" s="118">
        <v>823755708.10000002</v>
      </c>
      <c r="H12" s="125">
        <v>5782015923.7799997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4">
        <v>1694498364.72</v>
      </c>
      <c r="P12" s="14">
        <v>9048838675.2099991</v>
      </c>
      <c r="Q12" s="14">
        <v>9048838675.2099991</v>
      </c>
      <c r="R12" s="14">
        <v>9048838675.2099991</v>
      </c>
    </row>
    <row r="13" spans="1:18">
      <c r="A13" s="15" t="str">
        <f>+DEVENGADO!A13</f>
        <v>Servicios</v>
      </c>
      <c r="B13" s="13">
        <v>0</v>
      </c>
      <c r="C13" s="125">
        <v>475221.01</v>
      </c>
      <c r="D13" s="125">
        <v>497903.73</v>
      </c>
      <c r="E13" s="125">
        <v>487122.85</v>
      </c>
      <c r="F13" s="125">
        <v>627567.17000000004</v>
      </c>
      <c r="G13" s="118">
        <v>559702.51</v>
      </c>
      <c r="H13" s="125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4">
        <v>1460247.5899999999</v>
      </c>
      <c r="P13" s="14">
        <v>2647517.2699999996</v>
      </c>
      <c r="Q13" s="14">
        <v>2647517.2699999996</v>
      </c>
      <c r="R13" s="14">
        <v>2647517.2699999996</v>
      </c>
    </row>
    <row r="14" spans="1:18">
      <c r="A14" s="15" t="str">
        <f>+DEVENGADO!A14</f>
        <v>Capital Residual Actualizado</v>
      </c>
      <c r="B14" s="13">
        <v>4694648378.0799999</v>
      </c>
      <c r="C14" s="124">
        <v>5129065522.9799995</v>
      </c>
      <c r="D14" s="124">
        <v>5697017573.9200001</v>
      </c>
      <c r="E14" s="124">
        <v>5926661310.8000002</v>
      </c>
      <c r="F14" s="124">
        <v>5988549428.8599997</v>
      </c>
      <c r="G14" s="128">
        <v>5766289956.71</v>
      </c>
      <c r="H14" s="124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3">
        <v>5926661310.8000002</v>
      </c>
      <c r="P14" s="13">
        <v>0</v>
      </c>
      <c r="Q14" s="13">
        <v>0</v>
      </c>
      <c r="R14" s="13">
        <v>0</v>
      </c>
    </row>
    <row r="15" spans="1:18">
      <c r="A15" s="9"/>
      <c r="B15" s="13">
        <v>0</v>
      </c>
      <c r="C15" s="125"/>
      <c r="D15" s="125"/>
      <c r="E15" s="125"/>
      <c r="F15" s="126"/>
      <c r="G15" s="126"/>
      <c r="H15" s="125"/>
      <c r="I15" s="127"/>
      <c r="J15" s="127"/>
      <c r="K15" s="127"/>
      <c r="L15" s="127"/>
      <c r="M15" s="127"/>
      <c r="N15" s="127"/>
      <c r="O15" s="14"/>
      <c r="P15" s="14"/>
      <c r="Q15" s="14"/>
      <c r="R15" s="14"/>
    </row>
    <row r="16" spans="1:18" ht="14.25">
      <c r="A16" s="12" t="str">
        <f>+DEVENGADO!A16</f>
        <v>FFDP (10.000 millones)</v>
      </c>
      <c r="B16" s="13">
        <v>0</v>
      </c>
      <c r="C16" s="125"/>
      <c r="D16" s="125"/>
      <c r="E16" s="125"/>
      <c r="F16" s="126"/>
      <c r="G16" s="126"/>
      <c r="H16" s="130"/>
      <c r="I16" s="127"/>
      <c r="J16" s="127"/>
      <c r="K16" s="127"/>
      <c r="L16" s="127"/>
      <c r="M16" s="127"/>
      <c r="N16" s="127"/>
      <c r="O16" s="14">
        <v>0</v>
      </c>
      <c r="P16" s="14">
        <v>0</v>
      </c>
      <c r="Q16" s="14">
        <v>0</v>
      </c>
      <c r="R16" s="14">
        <v>0</v>
      </c>
    </row>
    <row r="17" spans="1:18">
      <c r="A17" s="15" t="str">
        <f>+DEVENGADO!A17</f>
        <v xml:space="preserve">Amortización </v>
      </c>
      <c r="B17" s="13">
        <v>0</v>
      </c>
      <c r="C17" s="125">
        <v>1413070553.72</v>
      </c>
      <c r="D17" s="125">
        <v>1726496559.77</v>
      </c>
      <c r="E17" s="125">
        <v>1995656349.28</v>
      </c>
      <c r="F17" s="125">
        <v>2268557594.5599999</v>
      </c>
      <c r="G17" s="118">
        <v>2496413917.7600002</v>
      </c>
      <c r="H17" s="125">
        <v>17522555391.610001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4">
        <v>5135223462.7699995</v>
      </c>
      <c r="P17" s="14">
        <v>27422750366.700001</v>
      </c>
      <c r="Q17" s="14">
        <v>27422750366.700001</v>
      </c>
      <c r="R17" s="14">
        <v>27422750366.700001</v>
      </c>
    </row>
    <row r="18" spans="1:18">
      <c r="A18" s="15" t="str">
        <f>+DEVENGADO!A18</f>
        <v>Servicios</v>
      </c>
      <c r="B18" s="13">
        <v>0</v>
      </c>
      <c r="C18" s="125">
        <v>1439759.18</v>
      </c>
      <c r="D18" s="125">
        <v>1508910.69</v>
      </c>
      <c r="E18" s="125">
        <v>1476238.94</v>
      </c>
      <c r="F18" s="125">
        <v>1901859.24</v>
      </c>
      <c r="G18" s="118">
        <v>1696193.57</v>
      </c>
      <c r="H18" s="125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4">
        <v>4424908.8100000005</v>
      </c>
      <c r="P18" s="14">
        <v>8022961.620000001</v>
      </c>
      <c r="Q18" s="14">
        <v>8022961.620000001</v>
      </c>
      <c r="R18" s="14">
        <v>8022961.620000001</v>
      </c>
    </row>
    <row r="19" spans="1:18">
      <c r="A19" s="15" t="str">
        <f>+DEVENGADO!A19</f>
        <v>Capital Residual Actualizado</v>
      </c>
      <c r="B19" s="13">
        <v>14227258682.139999</v>
      </c>
      <c r="C19" s="124">
        <v>15543771570.58</v>
      </c>
      <c r="D19" s="124">
        <v>17264965597.68</v>
      </c>
      <c r="E19" s="124">
        <v>16550400115.91</v>
      </c>
      <c r="F19" s="124">
        <v>18148460756.48</v>
      </c>
      <c r="G19" s="128">
        <v>17474897424.330002</v>
      </c>
      <c r="H19" s="124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3">
        <v>16550400115.91</v>
      </c>
      <c r="P19" s="13">
        <v>0</v>
      </c>
      <c r="Q19" s="13">
        <v>0</v>
      </c>
      <c r="R19" s="13">
        <v>0</v>
      </c>
    </row>
    <row r="20" spans="1:18">
      <c r="A20" s="15"/>
      <c r="B20" s="13">
        <v>0</v>
      </c>
      <c r="C20" s="125"/>
      <c r="D20" s="125"/>
      <c r="E20" s="125"/>
      <c r="F20" s="126"/>
      <c r="G20" s="126"/>
      <c r="H20" s="125"/>
      <c r="I20" s="127"/>
      <c r="J20" s="125"/>
      <c r="K20" s="125"/>
      <c r="L20" s="125"/>
      <c r="M20" s="125"/>
      <c r="N20" s="125"/>
      <c r="O20" s="14"/>
      <c r="P20" s="14"/>
      <c r="Q20" s="14"/>
      <c r="R20" s="14"/>
    </row>
    <row r="21" spans="1:18">
      <c r="A21" s="12" t="str">
        <f>+DEVENGADO!A21</f>
        <v>F.F.F.I.R.  (Z-0012-17-A)</v>
      </c>
      <c r="B21" s="13">
        <v>0</v>
      </c>
      <c r="C21" s="125"/>
      <c r="D21" s="125"/>
      <c r="E21" s="125"/>
      <c r="F21" s="126"/>
      <c r="G21" s="126"/>
      <c r="H21" s="125"/>
      <c r="I21" s="127"/>
      <c r="J21" s="125"/>
      <c r="K21" s="125"/>
      <c r="L21" s="125"/>
      <c r="M21" s="125"/>
      <c r="N21" s="125"/>
      <c r="O21" s="14">
        <v>0</v>
      </c>
      <c r="P21" s="14">
        <v>0</v>
      </c>
      <c r="Q21" s="14">
        <v>0</v>
      </c>
      <c r="R21" s="14">
        <v>0</v>
      </c>
    </row>
    <row r="22" spans="1:18">
      <c r="A22" s="15" t="str">
        <f>+DEVENGADO!A22</f>
        <v xml:space="preserve">Amortización </v>
      </c>
      <c r="B22" s="13">
        <v>0</v>
      </c>
      <c r="C22" s="125">
        <v>1149016.56</v>
      </c>
      <c r="D22" s="125">
        <v>1164148.8799999999</v>
      </c>
      <c r="E22" s="125">
        <v>1179480.24</v>
      </c>
      <c r="F22" s="125">
        <v>1195012.8700000001</v>
      </c>
      <c r="G22" s="126">
        <v>1210751.19</v>
      </c>
      <c r="H22" s="125">
        <v>1226697.4099999999</v>
      </c>
      <c r="I22" s="127">
        <v>1242851.52</v>
      </c>
      <c r="J22" s="125">
        <v>1259220.17</v>
      </c>
      <c r="K22" s="125">
        <v>1275803.3400000001</v>
      </c>
      <c r="L22" s="125">
        <v>1292605.48</v>
      </c>
      <c r="M22" s="125">
        <v>1309626.57</v>
      </c>
      <c r="N22" s="126">
        <v>1326875.47</v>
      </c>
      <c r="O22" s="14">
        <v>3492645.6799999997</v>
      </c>
      <c r="P22" s="14">
        <v>7125107.1500000004</v>
      </c>
      <c r="Q22" s="14">
        <v>10902982.18</v>
      </c>
      <c r="R22" s="14">
        <v>14832089.700000001</v>
      </c>
    </row>
    <row r="23" spans="1:18">
      <c r="A23" s="15" t="str">
        <f>+DEVENGADO!A23</f>
        <v>Servicios</v>
      </c>
      <c r="B23" s="13">
        <v>0</v>
      </c>
      <c r="C23" s="125">
        <v>285262.51</v>
      </c>
      <c r="D23" s="125">
        <v>288197.67</v>
      </c>
      <c r="E23" s="125">
        <v>284101.40999999997</v>
      </c>
      <c r="F23" s="125">
        <v>261792.47</v>
      </c>
      <c r="G23" s="126">
        <v>287129.65000000002</v>
      </c>
      <c r="H23" s="125">
        <v>301178.75</v>
      </c>
      <c r="I23" s="127">
        <v>268157.64</v>
      </c>
      <c r="J23" s="125">
        <v>264543.62</v>
      </c>
      <c r="K23" s="125">
        <v>259381.45</v>
      </c>
      <c r="L23" s="125">
        <v>245842.79</v>
      </c>
      <c r="M23" s="125">
        <v>259498.14</v>
      </c>
      <c r="N23" s="126">
        <v>215113.06</v>
      </c>
      <c r="O23" s="14">
        <v>857561.58999999985</v>
      </c>
      <c r="P23" s="14">
        <v>1707662.46</v>
      </c>
      <c r="Q23" s="14">
        <v>2499745.1700000004</v>
      </c>
      <c r="R23" s="14">
        <v>3220199.1600000006</v>
      </c>
    </row>
    <row r="24" spans="1:18">
      <c r="A24" s="15" t="str">
        <f>+DEVENGADO!A24</f>
        <v>Capital Residual Actualizado</v>
      </c>
      <c r="B24" s="13">
        <v>42513612.890000001</v>
      </c>
      <c r="C24" s="124">
        <v>41364596.329999998</v>
      </c>
      <c r="D24" s="124">
        <v>41909359.719999999</v>
      </c>
      <c r="E24" s="124">
        <v>41281808.710000001</v>
      </c>
      <c r="F24" s="124">
        <v>40630437.899999999</v>
      </c>
      <c r="G24" s="128">
        <v>39957789.479999997</v>
      </c>
      <c r="H24" s="124">
        <v>39254317.159999996</v>
      </c>
      <c r="I24" s="129">
        <v>38528397.25</v>
      </c>
      <c r="J24" s="124">
        <v>37776605.090000004</v>
      </c>
      <c r="K24" s="124">
        <v>36998297.109999999</v>
      </c>
      <c r="L24" s="124">
        <v>36192953.539999999</v>
      </c>
      <c r="M24" s="124">
        <v>35359917.530000001</v>
      </c>
      <c r="N24" s="128">
        <v>34498762.210000001</v>
      </c>
      <c r="O24" s="13">
        <v>41281808.710000001</v>
      </c>
      <c r="P24" s="13">
        <v>39254317.159999996</v>
      </c>
      <c r="Q24" s="13">
        <v>36998297.109999999</v>
      </c>
      <c r="R24" s="13">
        <v>34498762.210000001</v>
      </c>
    </row>
    <row r="25" spans="1:18">
      <c r="A25" s="15"/>
      <c r="B25" s="13">
        <v>0</v>
      </c>
      <c r="C25" s="131"/>
      <c r="D25" s="131"/>
      <c r="E25" s="131"/>
      <c r="F25" s="131"/>
      <c r="G25" s="132"/>
      <c r="H25" s="125"/>
      <c r="I25" s="127"/>
      <c r="J25" s="125"/>
      <c r="K25" s="125"/>
      <c r="L25" s="125"/>
      <c r="M25" s="125"/>
      <c r="N25" s="125"/>
      <c r="O25" s="14"/>
      <c r="P25" s="14"/>
      <c r="Q25" s="14"/>
      <c r="R25" s="14"/>
    </row>
    <row r="26" spans="1:18">
      <c r="A26" s="12" t="str">
        <f>+DEVENGADO!A26</f>
        <v>F.F.F.I.R.  (Z-2102-21-A)</v>
      </c>
      <c r="B26" s="13">
        <v>0</v>
      </c>
      <c r="C26" s="125"/>
      <c r="D26" s="125"/>
      <c r="E26" s="125"/>
      <c r="F26" s="126"/>
      <c r="G26" s="126"/>
      <c r="H26" s="125"/>
      <c r="I26" s="127"/>
      <c r="J26" s="125"/>
      <c r="K26" s="125"/>
      <c r="L26" s="125"/>
      <c r="M26" s="125"/>
      <c r="N26" s="125"/>
      <c r="O26" s="14">
        <v>0</v>
      </c>
      <c r="P26" s="14">
        <v>0</v>
      </c>
      <c r="Q26" s="14">
        <v>0</v>
      </c>
      <c r="R26" s="14">
        <v>0</v>
      </c>
    </row>
    <row r="27" spans="1:18">
      <c r="A27" s="15" t="str">
        <f>+DEVENGADO!A27</f>
        <v xml:space="preserve">Amortización </v>
      </c>
      <c r="B27" s="13">
        <v>0</v>
      </c>
      <c r="C27" s="125">
        <v>0</v>
      </c>
      <c r="D27" s="125">
        <v>0</v>
      </c>
      <c r="E27" s="125">
        <v>0</v>
      </c>
      <c r="F27" s="125">
        <v>0</v>
      </c>
      <c r="G27" s="126">
        <v>0</v>
      </c>
      <c r="H27" s="125">
        <v>0</v>
      </c>
      <c r="I27" s="127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>
      <c r="A28" s="15" t="str">
        <f>+DEVENGADO!A28</f>
        <v>Servicios</v>
      </c>
      <c r="B28" s="13">
        <v>0</v>
      </c>
      <c r="C28" s="125">
        <v>448993.72</v>
      </c>
      <c r="D28" s="125">
        <v>568349.03</v>
      </c>
      <c r="E28" s="125">
        <v>623047.82999999996</v>
      </c>
      <c r="F28" s="125">
        <v>639223.82999999996</v>
      </c>
      <c r="G28" s="126">
        <v>742535.31</v>
      </c>
      <c r="H28" s="125">
        <v>868302.4</v>
      </c>
      <c r="I28" s="127">
        <v>864777.45</v>
      </c>
      <c r="J28" s="125">
        <v>1023163.92</v>
      </c>
      <c r="K28" s="125">
        <v>1117241.55</v>
      </c>
      <c r="L28" s="125">
        <v>1169273.3999999999</v>
      </c>
      <c r="M28" s="125">
        <v>1379921.27</v>
      </c>
      <c r="N28" s="126">
        <v>1244026.1000000001</v>
      </c>
      <c r="O28" s="14">
        <v>1640390.58</v>
      </c>
      <c r="P28" s="14">
        <v>3890452.12</v>
      </c>
      <c r="Q28" s="14">
        <v>6895635.04</v>
      </c>
      <c r="R28" s="14">
        <v>10688855.809999999</v>
      </c>
    </row>
    <row r="29" spans="1:18">
      <c r="A29" s="15" t="str">
        <f>+DEVENGADO!A29</f>
        <v>Capital Residual Actualizado</v>
      </c>
      <c r="B29" s="13">
        <v>63596914.32</v>
      </c>
      <c r="C29" s="124">
        <v>63596914.32</v>
      </c>
      <c r="D29" s="124">
        <v>74154318.920000002</v>
      </c>
      <c r="E29" s="124">
        <v>81291046.950000003</v>
      </c>
      <c r="F29" s="124">
        <v>89153414.959999993</v>
      </c>
      <c r="G29" s="128">
        <v>98018812.5</v>
      </c>
      <c r="H29" s="124">
        <v>107456974.5</v>
      </c>
      <c r="I29" s="124">
        <v>118091854.48</v>
      </c>
      <c r="J29" s="124">
        <v>129565128.79000001</v>
      </c>
      <c r="K29" s="124">
        <v>141478352.61000001</v>
      </c>
      <c r="L29" s="124">
        <v>153002816.02000001</v>
      </c>
      <c r="M29" s="124">
        <v>164333590.97</v>
      </c>
      <c r="N29" s="128">
        <v>174605305.09</v>
      </c>
      <c r="O29" s="13">
        <v>81291046.950000003</v>
      </c>
      <c r="P29" s="13">
        <v>107456974.5</v>
      </c>
      <c r="Q29" s="13">
        <v>141478352.61000001</v>
      </c>
      <c r="R29" s="13">
        <v>174605305.09</v>
      </c>
    </row>
    <row r="30" spans="1:18">
      <c r="A30" s="15"/>
      <c r="B30" s="13">
        <v>0</v>
      </c>
      <c r="C30" s="131"/>
      <c r="D30" s="131"/>
      <c r="E30" s="131"/>
      <c r="F30" s="131"/>
      <c r="G30" s="132"/>
      <c r="H30" s="125"/>
      <c r="I30" s="127"/>
      <c r="J30" s="125"/>
      <c r="K30" s="125"/>
      <c r="L30" s="125"/>
      <c r="M30" s="125"/>
      <c r="N30" s="125"/>
      <c r="O30" s="14"/>
      <c r="P30" s="14"/>
      <c r="Q30" s="14"/>
      <c r="R30" s="14"/>
    </row>
    <row r="31" spans="1:18">
      <c r="A31" s="12" t="str">
        <f>+DEVENGADO!A31</f>
        <v>Reestructuracion (Resolucion 741)</v>
      </c>
      <c r="B31" s="13">
        <v>0</v>
      </c>
      <c r="C31" s="125"/>
      <c r="D31" s="125"/>
      <c r="E31" s="125"/>
      <c r="F31" s="126"/>
      <c r="G31" s="126"/>
      <c r="H31" s="125"/>
      <c r="I31" s="127"/>
      <c r="J31" s="125"/>
      <c r="K31" s="125"/>
      <c r="L31" s="125"/>
      <c r="M31" s="125"/>
      <c r="N31" s="125"/>
      <c r="O31" s="14">
        <v>0</v>
      </c>
      <c r="P31" s="14">
        <v>0</v>
      </c>
      <c r="Q31" s="14">
        <v>0</v>
      </c>
      <c r="R31" s="14">
        <v>0</v>
      </c>
    </row>
    <row r="32" spans="1:18">
      <c r="A32" s="15" t="str">
        <f>+DEVENGADO!A32</f>
        <v xml:space="preserve">Amortización </v>
      </c>
      <c r="B32" s="13">
        <v>0</v>
      </c>
      <c r="C32" s="125">
        <v>64382961.780000001</v>
      </c>
      <c r="D32" s="125">
        <v>64382961.780000001</v>
      </c>
      <c r="E32" s="125">
        <v>64382961.780000001</v>
      </c>
      <c r="F32" s="125">
        <v>64382961.780000001</v>
      </c>
      <c r="G32" s="126">
        <v>64382961.780000001</v>
      </c>
      <c r="H32" s="125">
        <v>64382961.780000001</v>
      </c>
      <c r="I32" s="125">
        <v>64382961.780000001</v>
      </c>
      <c r="J32" s="125">
        <v>64382961.780000001</v>
      </c>
      <c r="K32" s="125">
        <v>64382961.780000001</v>
      </c>
      <c r="L32" s="125">
        <v>64382961.780000001</v>
      </c>
      <c r="M32" s="125">
        <v>64382961.780000001</v>
      </c>
      <c r="N32" s="125">
        <v>64382961.780000001</v>
      </c>
      <c r="O32" s="14">
        <v>193148885.34</v>
      </c>
      <c r="P32" s="14">
        <v>386297770.67999995</v>
      </c>
      <c r="Q32" s="14">
        <v>579446656.01999986</v>
      </c>
      <c r="R32" s="14">
        <v>772595541.35999978</v>
      </c>
    </row>
    <row r="33" spans="1:20">
      <c r="A33" s="15" t="str">
        <f>+DEVENGADO!A33</f>
        <v>Servicios</v>
      </c>
      <c r="B33" s="13">
        <v>0</v>
      </c>
      <c r="C33" s="125">
        <v>22747416.050000001</v>
      </c>
      <c r="D33" s="125">
        <v>19649468.43</v>
      </c>
      <c r="E33" s="125">
        <v>17980573.870000005</v>
      </c>
      <c r="F33" s="125">
        <v>22265102.459999993</v>
      </c>
      <c r="G33" s="126">
        <v>19938480.899999999</v>
      </c>
      <c r="H33" s="125">
        <v>17682108.32</v>
      </c>
      <c r="I33" s="127">
        <v>20469222.640000001</v>
      </c>
      <c r="J33" s="125">
        <v>18258318.07</v>
      </c>
      <c r="K33" s="125">
        <v>18511987.960000001</v>
      </c>
      <c r="L33" s="127">
        <v>18155364.719999999</v>
      </c>
      <c r="M33" s="125">
        <v>18258318.07</v>
      </c>
      <c r="N33" s="125">
        <v>18511987.960000001</v>
      </c>
      <c r="O33" s="14">
        <v>60377458.350000009</v>
      </c>
      <c r="P33" s="14">
        <v>120263150.03</v>
      </c>
      <c r="Q33" s="14">
        <v>177502678.70000002</v>
      </c>
      <c r="R33" s="14">
        <v>232428349.45000002</v>
      </c>
    </row>
    <row r="34" spans="1:20">
      <c r="A34" s="15" t="str">
        <f>+DEVENGADO!A34</f>
        <v>Capital Residual Actualizado</v>
      </c>
      <c r="B34" s="13">
        <v>3857124711</v>
      </c>
      <c r="C34" s="124">
        <v>3792741749.2199998</v>
      </c>
      <c r="D34" s="124">
        <v>3728358787.4399996</v>
      </c>
      <c r="E34" s="124">
        <v>3663975825.6599994</v>
      </c>
      <c r="F34" s="124">
        <v>3599592863.8799992</v>
      </c>
      <c r="G34" s="128">
        <v>3535209902.099999</v>
      </c>
      <c r="H34" s="124">
        <v>3470826940.3199987</v>
      </c>
      <c r="I34" s="124">
        <v>3406443978.5399985</v>
      </c>
      <c r="J34" s="124">
        <v>3342061016.7599983</v>
      </c>
      <c r="K34" s="124">
        <v>3277678054.9799981</v>
      </c>
      <c r="L34" s="124">
        <v>3213295093.1999979</v>
      </c>
      <c r="M34" s="124">
        <v>3148912131.4199977</v>
      </c>
      <c r="N34" s="124">
        <v>3084529169.6399975</v>
      </c>
      <c r="O34" s="13">
        <v>3663975825.6599994</v>
      </c>
      <c r="P34" s="13">
        <v>3470826940.3199987</v>
      </c>
      <c r="Q34" s="13">
        <v>3277678054.9799981</v>
      </c>
      <c r="R34" s="13">
        <v>3084529169.6399975</v>
      </c>
    </row>
    <row r="35" spans="1:20">
      <c r="A35" s="15"/>
      <c r="B35" s="13">
        <v>0</v>
      </c>
      <c r="C35" s="125"/>
      <c r="D35" s="125"/>
      <c r="E35" s="125"/>
      <c r="F35" s="126"/>
      <c r="G35" s="126"/>
      <c r="H35" s="125"/>
      <c r="I35" s="127"/>
      <c r="J35" s="125"/>
      <c r="K35" s="125"/>
      <c r="L35" s="125"/>
      <c r="M35" s="125"/>
      <c r="N35" s="125"/>
      <c r="O35" s="14"/>
      <c r="P35" s="14"/>
      <c r="Q35" s="14"/>
      <c r="R35" s="14"/>
    </row>
    <row r="36" spans="1:20">
      <c r="A36" s="12" t="str">
        <f>+DEVENGADO!A36</f>
        <v>BONO CONVERSION</v>
      </c>
      <c r="B36" s="13">
        <v>0</v>
      </c>
      <c r="C36" s="125"/>
      <c r="D36" s="125"/>
      <c r="E36" s="125"/>
      <c r="F36" s="126"/>
      <c r="G36" s="126"/>
      <c r="H36" s="125"/>
      <c r="I36" s="127"/>
      <c r="J36" s="125"/>
      <c r="K36" s="125"/>
      <c r="L36" s="125"/>
      <c r="M36" s="125"/>
      <c r="N36" s="125"/>
      <c r="O36" s="14">
        <v>0</v>
      </c>
      <c r="P36" s="14">
        <v>0</v>
      </c>
      <c r="Q36" s="14">
        <v>0</v>
      </c>
      <c r="R36" s="14">
        <v>0</v>
      </c>
    </row>
    <row r="37" spans="1:20">
      <c r="A37" s="15" t="str">
        <f>+DEVENGADO!A37</f>
        <v xml:space="preserve">Amortización </v>
      </c>
      <c r="B37" s="13">
        <v>0</v>
      </c>
      <c r="C37" s="125">
        <v>0</v>
      </c>
      <c r="D37" s="125">
        <v>0</v>
      </c>
      <c r="E37" s="125"/>
      <c r="F37" s="126">
        <v>0</v>
      </c>
      <c r="G37" s="126">
        <v>0</v>
      </c>
      <c r="H37" s="125">
        <v>0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4">
        <v>0</v>
      </c>
      <c r="P37" s="14">
        <v>0</v>
      </c>
      <c r="Q37" s="14">
        <v>0</v>
      </c>
      <c r="R37" s="14">
        <v>0</v>
      </c>
    </row>
    <row r="38" spans="1:20">
      <c r="A38" s="15" t="str">
        <f>+DEVENGADO!A38</f>
        <v>Servicios</v>
      </c>
      <c r="B38" s="13">
        <v>0</v>
      </c>
      <c r="C38" s="125">
        <v>0</v>
      </c>
      <c r="D38" s="125">
        <v>0</v>
      </c>
      <c r="E38" s="125">
        <v>521502807.81999999</v>
      </c>
      <c r="F38" s="126">
        <v>0</v>
      </c>
      <c r="G38" s="126">
        <v>0</v>
      </c>
      <c r="H38" s="125">
        <v>288447684.74000001</v>
      </c>
      <c r="I38" s="127">
        <v>0</v>
      </c>
      <c r="J38" s="127">
        <v>0</v>
      </c>
      <c r="K38" s="127">
        <v>166893122.75</v>
      </c>
      <c r="L38" s="127">
        <v>0</v>
      </c>
      <c r="M38" s="127">
        <v>0</v>
      </c>
      <c r="N38" s="127">
        <v>166893112.75</v>
      </c>
      <c r="O38" s="14">
        <v>521502807.81999999</v>
      </c>
      <c r="P38" s="14">
        <v>809950492.55999994</v>
      </c>
      <c r="Q38" s="14">
        <v>976843615.30999994</v>
      </c>
      <c r="R38" s="14">
        <v>1143736728.0599999</v>
      </c>
    </row>
    <row r="39" spans="1:20">
      <c r="A39" s="15" t="str">
        <f>+DEVENGADO!A39</f>
        <v>Capital Residual Actualizado</v>
      </c>
      <c r="B39" s="13">
        <v>1852583876</v>
      </c>
      <c r="C39" s="124">
        <v>1852583876</v>
      </c>
      <c r="D39" s="124">
        <v>1852583876</v>
      </c>
      <c r="E39" s="124">
        <v>1852583876</v>
      </c>
      <c r="F39" s="124">
        <v>1852583876</v>
      </c>
      <c r="G39" s="128">
        <v>1852583876</v>
      </c>
      <c r="H39" s="124">
        <v>1852583876</v>
      </c>
      <c r="I39" s="124">
        <v>1852583876</v>
      </c>
      <c r="J39" s="124">
        <v>1852583876</v>
      </c>
      <c r="K39" s="124">
        <v>1852583876</v>
      </c>
      <c r="L39" s="124">
        <v>1852583876</v>
      </c>
      <c r="M39" s="124">
        <v>1852583876</v>
      </c>
      <c r="N39" s="124">
        <v>1852583876</v>
      </c>
      <c r="O39" s="13">
        <v>1852583876</v>
      </c>
      <c r="P39" s="13">
        <v>1852583876</v>
      </c>
      <c r="Q39" s="13">
        <v>1852583876</v>
      </c>
      <c r="R39" s="13">
        <v>1852583876</v>
      </c>
    </row>
    <row r="40" spans="1:20">
      <c r="A40" s="15"/>
      <c r="B40" s="13">
        <v>0</v>
      </c>
      <c r="C40" s="125"/>
      <c r="D40" s="125"/>
      <c r="E40" s="125"/>
      <c r="F40" s="126"/>
      <c r="G40" s="126"/>
      <c r="H40" s="125"/>
      <c r="I40" s="127"/>
      <c r="J40" s="125"/>
      <c r="K40" s="125"/>
      <c r="L40" s="125"/>
      <c r="M40" s="125"/>
      <c r="N40" s="125"/>
      <c r="O40" s="14"/>
      <c r="P40" s="14"/>
      <c r="Q40" s="14"/>
      <c r="R40" s="14"/>
    </row>
    <row r="41" spans="1:20">
      <c r="A41" s="12" t="str">
        <f>+DEVENGADO!A41</f>
        <v>PROMES - GOBERNADOR GREGORES</v>
      </c>
      <c r="B41" s="13">
        <v>0</v>
      </c>
      <c r="C41" s="125"/>
      <c r="D41" s="125"/>
      <c r="E41" s="125"/>
      <c r="F41" s="126"/>
      <c r="G41" s="126"/>
      <c r="H41" s="125"/>
      <c r="I41" s="127"/>
      <c r="J41" s="125"/>
      <c r="K41" s="125"/>
      <c r="L41" s="125"/>
      <c r="M41" s="125"/>
      <c r="N41" s="125"/>
      <c r="O41" s="14">
        <v>0</v>
      </c>
      <c r="P41" s="14">
        <v>0</v>
      </c>
      <c r="Q41" s="14">
        <v>0</v>
      </c>
      <c r="R41" s="14">
        <v>0</v>
      </c>
      <c r="T41" s="16"/>
    </row>
    <row r="42" spans="1:20">
      <c r="A42" s="15" t="str">
        <f>+DEVENGADO!A42</f>
        <v xml:space="preserve">Amortización </v>
      </c>
      <c r="B42" s="13">
        <v>0</v>
      </c>
      <c r="C42" s="124">
        <v>0</v>
      </c>
      <c r="D42" s="124">
        <v>0</v>
      </c>
      <c r="E42" s="124">
        <v>0</v>
      </c>
      <c r="F42" s="124">
        <v>0</v>
      </c>
      <c r="G42" s="128">
        <v>0</v>
      </c>
      <c r="H42" s="124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4">
        <v>0</v>
      </c>
      <c r="P42" s="14">
        <v>0</v>
      </c>
      <c r="Q42" s="14">
        <v>0</v>
      </c>
      <c r="R42" s="14">
        <v>0</v>
      </c>
    </row>
    <row r="43" spans="1:20">
      <c r="A43" s="15" t="str">
        <f>+DEVENGADO!A43</f>
        <v>Servicios</v>
      </c>
      <c r="B43" s="13">
        <v>0</v>
      </c>
      <c r="C43" s="124">
        <v>0</v>
      </c>
      <c r="D43" s="124">
        <v>0</v>
      </c>
      <c r="E43" s="124">
        <v>0</v>
      </c>
      <c r="F43" s="124">
        <v>0</v>
      </c>
      <c r="G43" s="128">
        <v>0</v>
      </c>
      <c r="H43" s="124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4">
        <v>0</v>
      </c>
      <c r="P43" s="14">
        <v>0</v>
      </c>
      <c r="Q43" s="14">
        <v>0</v>
      </c>
      <c r="R43" s="14">
        <v>0</v>
      </c>
    </row>
    <row r="44" spans="1:20">
      <c r="A44" s="15" t="str">
        <f>+DEVENGADO!A44</f>
        <v>Capital Residual Actualizado</v>
      </c>
      <c r="B44" s="13">
        <v>2856.1600000000399</v>
      </c>
      <c r="C44" s="124">
        <v>2856.1600000000399</v>
      </c>
      <c r="D44" s="124">
        <v>2856</v>
      </c>
      <c r="E44" s="124">
        <v>2856</v>
      </c>
      <c r="F44" s="124">
        <v>2856</v>
      </c>
      <c r="G44" s="128">
        <v>2856</v>
      </c>
      <c r="H44" s="124">
        <v>2856</v>
      </c>
      <c r="I44" s="124">
        <v>2856</v>
      </c>
      <c r="J44" s="124">
        <v>2856</v>
      </c>
      <c r="K44" s="124">
        <v>2856</v>
      </c>
      <c r="L44" s="124">
        <v>2856</v>
      </c>
      <c r="M44" s="124">
        <v>2856</v>
      </c>
      <c r="N44" s="124">
        <v>2856</v>
      </c>
      <c r="O44" s="13">
        <v>2856</v>
      </c>
      <c r="P44" s="13">
        <v>2856</v>
      </c>
      <c r="Q44" s="13">
        <v>2856</v>
      </c>
      <c r="R44" s="13">
        <v>2856</v>
      </c>
    </row>
    <row r="45" spans="1:20">
      <c r="A45" s="15"/>
      <c r="B45" s="13">
        <v>0</v>
      </c>
      <c r="C45" s="125"/>
      <c r="D45" s="125"/>
      <c r="E45" s="125"/>
      <c r="F45" s="125"/>
      <c r="G45" s="126"/>
      <c r="H45" s="125"/>
      <c r="I45" s="125"/>
      <c r="J45" s="125"/>
      <c r="K45" s="125"/>
      <c r="L45" s="125"/>
      <c r="M45" s="125"/>
      <c r="N45" s="125"/>
      <c r="O45" s="14"/>
      <c r="P45" s="14"/>
      <c r="Q45" s="14"/>
      <c r="R45" s="14"/>
    </row>
    <row r="46" spans="1:20">
      <c r="A46" s="12" t="str">
        <f>+DEVENGADO!A46</f>
        <v>PROMES - HIPOLITO YRIGOYEN</v>
      </c>
      <c r="B46" s="13">
        <v>0</v>
      </c>
      <c r="C46" s="125"/>
      <c r="D46" s="125"/>
      <c r="E46" s="125"/>
      <c r="F46" s="125"/>
      <c r="G46" s="126"/>
      <c r="H46" s="125"/>
      <c r="I46" s="125"/>
      <c r="J46" s="125"/>
      <c r="K46" s="125"/>
      <c r="L46" s="125"/>
      <c r="M46" s="125"/>
      <c r="N46" s="125"/>
      <c r="O46" s="14">
        <v>0</v>
      </c>
      <c r="P46" s="14">
        <v>0</v>
      </c>
      <c r="Q46" s="14">
        <v>0</v>
      </c>
      <c r="R46" s="14">
        <v>0</v>
      </c>
    </row>
    <row r="47" spans="1:20">
      <c r="A47" s="15" t="str">
        <f>+DEVENGADO!A47</f>
        <v xml:space="preserve">Amortización </v>
      </c>
      <c r="B47" s="13">
        <v>0</v>
      </c>
      <c r="C47" s="124">
        <v>0</v>
      </c>
      <c r="D47" s="124">
        <v>0</v>
      </c>
      <c r="E47" s="124">
        <v>0</v>
      </c>
      <c r="F47" s="124">
        <v>0</v>
      </c>
      <c r="G47" s="128">
        <v>0</v>
      </c>
      <c r="H47" s="124">
        <v>0</v>
      </c>
      <c r="I47" s="124">
        <v>0</v>
      </c>
      <c r="J47" s="124">
        <v>0</v>
      </c>
      <c r="K47" s="124">
        <v>0</v>
      </c>
      <c r="L47" s="124">
        <v>0</v>
      </c>
      <c r="M47" s="124">
        <v>0</v>
      </c>
      <c r="N47" s="124">
        <v>0</v>
      </c>
      <c r="O47" s="14">
        <v>0</v>
      </c>
      <c r="P47" s="14">
        <v>0</v>
      </c>
      <c r="Q47" s="14">
        <v>0</v>
      </c>
      <c r="R47" s="14">
        <v>0</v>
      </c>
    </row>
    <row r="48" spans="1:20">
      <c r="A48" s="15" t="str">
        <f>+DEVENGADO!A48</f>
        <v>Servicios</v>
      </c>
      <c r="B48" s="13">
        <v>0</v>
      </c>
      <c r="C48" s="124">
        <v>0</v>
      </c>
      <c r="D48" s="124">
        <v>0</v>
      </c>
      <c r="E48" s="124">
        <v>0</v>
      </c>
      <c r="F48" s="124">
        <v>0</v>
      </c>
      <c r="G48" s="128">
        <v>0</v>
      </c>
      <c r="H48" s="124">
        <v>0</v>
      </c>
      <c r="I48" s="124">
        <v>0</v>
      </c>
      <c r="J48" s="124">
        <v>0</v>
      </c>
      <c r="K48" s="124">
        <v>0</v>
      </c>
      <c r="L48" s="124">
        <v>0</v>
      </c>
      <c r="M48" s="124">
        <v>0</v>
      </c>
      <c r="N48" s="124">
        <v>0</v>
      </c>
      <c r="O48" s="14">
        <v>0</v>
      </c>
      <c r="P48" s="14">
        <v>0</v>
      </c>
      <c r="Q48" s="14">
        <v>0</v>
      </c>
      <c r="R48" s="14">
        <v>0</v>
      </c>
    </row>
    <row r="49" spans="1:18">
      <c r="A49" s="15" t="str">
        <f>+DEVENGADO!A49</f>
        <v>Capital Residual Actualizado</v>
      </c>
      <c r="B49" s="13">
        <v>542.06999999999243</v>
      </c>
      <c r="C49" s="124">
        <v>542.06999999999243</v>
      </c>
      <c r="D49" s="124">
        <v>542</v>
      </c>
      <c r="E49" s="124">
        <v>542</v>
      </c>
      <c r="F49" s="124">
        <v>542</v>
      </c>
      <c r="G49" s="128">
        <v>542</v>
      </c>
      <c r="H49" s="124">
        <v>542</v>
      </c>
      <c r="I49" s="124">
        <v>542</v>
      </c>
      <c r="J49" s="124">
        <v>542</v>
      </c>
      <c r="K49" s="124">
        <v>542</v>
      </c>
      <c r="L49" s="124">
        <v>542</v>
      </c>
      <c r="M49" s="124">
        <v>542</v>
      </c>
      <c r="N49" s="124">
        <v>542</v>
      </c>
      <c r="O49" s="13">
        <v>542</v>
      </c>
      <c r="P49" s="13">
        <v>542</v>
      </c>
      <c r="Q49" s="13">
        <v>542</v>
      </c>
      <c r="R49" s="13">
        <v>542</v>
      </c>
    </row>
    <row r="50" spans="1:18">
      <c r="A50" s="15"/>
      <c r="B50" s="13">
        <v>0</v>
      </c>
      <c r="C50" s="125"/>
      <c r="D50" s="125"/>
      <c r="E50" s="125"/>
      <c r="F50" s="125"/>
      <c r="G50" s="126"/>
      <c r="H50" s="125"/>
      <c r="I50" s="125"/>
      <c r="J50" s="125"/>
      <c r="K50" s="125"/>
      <c r="L50" s="125"/>
      <c r="M50" s="125"/>
      <c r="N50" s="125"/>
      <c r="O50" s="14"/>
      <c r="P50" s="14"/>
      <c r="Q50" s="14"/>
      <c r="R50" s="14"/>
    </row>
    <row r="51" spans="1:18">
      <c r="A51" s="12" t="str">
        <f>+DEVENGADO!A51</f>
        <v>PROMES - LAS HERAS</v>
      </c>
      <c r="B51" s="13">
        <v>0</v>
      </c>
      <c r="C51" s="125"/>
      <c r="D51" s="125"/>
      <c r="E51" s="125"/>
      <c r="F51" s="125"/>
      <c r="G51" s="126"/>
      <c r="H51" s="125"/>
      <c r="I51" s="125"/>
      <c r="J51" s="125"/>
      <c r="K51" s="125"/>
      <c r="L51" s="125"/>
      <c r="M51" s="125"/>
      <c r="N51" s="125"/>
      <c r="O51" s="14">
        <v>0</v>
      </c>
      <c r="P51" s="14">
        <v>0</v>
      </c>
      <c r="Q51" s="14">
        <v>0</v>
      </c>
      <c r="R51" s="14">
        <v>0</v>
      </c>
    </row>
    <row r="52" spans="1:18">
      <c r="A52" s="15" t="str">
        <f>+DEVENGADO!A52</f>
        <v xml:space="preserve">Amortización </v>
      </c>
      <c r="B52" s="13">
        <v>0</v>
      </c>
      <c r="C52" s="124">
        <v>0</v>
      </c>
      <c r="D52" s="124">
        <v>0</v>
      </c>
      <c r="E52" s="124">
        <v>0</v>
      </c>
      <c r="F52" s="124">
        <v>0</v>
      </c>
      <c r="G52" s="128">
        <v>0</v>
      </c>
      <c r="H52" s="124">
        <v>0</v>
      </c>
      <c r="I52" s="124">
        <v>0</v>
      </c>
      <c r="J52" s="124">
        <v>0</v>
      </c>
      <c r="K52" s="124">
        <v>0</v>
      </c>
      <c r="L52" s="124">
        <v>0</v>
      </c>
      <c r="M52" s="124">
        <v>0</v>
      </c>
      <c r="N52" s="124">
        <v>0</v>
      </c>
      <c r="O52" s="14">
        <v>0</v>
      </c>
      <c r="P52" s="14">
        <v>0</v>
      </c>
      <c r="Q52" s="14">
        <v>0</v>
      </c>
      <c r="R52" s="14">
        <v>0</v>
      </c>
    </row>
    <row r="53" spans="1:18">
      <c r="A53" s="15" t="str">
        <f>+DEVENGADO!A53</f>
        <v>Servicios</v>
      </c>
      <c r="B53" s="13">
        <v>0</v>
      </c>
      <c r="C53" s="124">
        <v>0</v>
      </c>
      <c r="D53" s="124">
        <v>0</v>
      </c>
      <c r="E53" s="124">
        <v>0</v>
      </c>
      <c r="F53" s="124">
        <v>0</v>
      </c>
      <c r="G53" s="128">
        <v>0</v>
      </c>
      <c r="H53" s="124">
        <v>0</v>
      </c>
      <c r="I53" s="124">
        <v>0</v>
      </c>
      <c r="J53" s="124">
        <v>0</v>
      </c>
      <c r="K53" s="124">
        <v>0</v>
      </c>
      <c r="L53" s="124">
        <v>0</v>
      </c>
      <c r="M53" s="124">
        <v>0</v>
      </c>
      <c r="N53" s="124">
        <v>0</v>
      </c>
      <c r="O53" s="14">
        <v>0</v>
      </c>
      <c r="P53" s="14">
        <v>0</v>
      </c>
      <c r="Q53" s="14">
        <v>0</v>
      </c>
      <c r="R53" s="14">
        <v>0</v>
      </c>
    </row>
    <row r="54" spans="1:18">
      <c r="A54" s="15" t="str">
        <f>+DEVENGADO!A54</f>
        <v>Capital Residual Actualizado</v>
      </c>
      <c r="B54" s="13">
        <v>1210.4799999999523</v>
      </c>
      <c r="C54" s="124">
        <v>1210.4799999999523</v>
      </c>
      <c r="D54" s="124">
        <v>1210</v>
      </c>
      <c r="E54" s="124">
        <v>1210</v>
      </c>
      <c r="F54" s="124">
        <v>1210</v>
      </c>
      <c r="G54" s="128">
        <v>1210</v>
      </c>
      <c r="H54" s="124">
        <v>1210</v>
      </c>
      <c r="I54" s="124">
        <v>1210</v>
      </c>
      <c r="J54" s="124">
        <v>1210</v>
      </c>
      <c r="K54" s="124">
        <v>1210</v>
      </c>
      <c r="L54" s="124">
        <v>1210</v>
      </c>
      <c r="M54" s="124">
        <v>1210</v>
      </c>
      <c r="N54" s="124">
        <v>1210</v>
      </c>
      <c r="O54" s="13">
        <v>1210</v>
      </c>
      <c r="P54" s="13">
        <v>1210</v>
      </c>
      <c r="Q54" s="13">
        <v>1210</v>
      </c>
      <c r="R54" s="13">
        <v>1210</v>
      </c>
    </row>
    <row r="55" spans="1:18">
      <c r="A55" s="15"/>
      <c r="B55" s="13">
        <v>0</v>
      </c>
      <c r="C55" s="125"/>
      <c r="D55" s="125"/>
      <c r="E55" s="125"/>
      <c r="F55" s="125"/>
      <c r="G55" s="126"/>
      <c r="H55" s="125"/>
      <c r="I55" s="125"/>
      <c r="J55" s="125"/>
      <c r="K55" s="125"/>
      <c r="L55" s="125"/>
      <c r="M55" s="125"/>
      <c r="N55" s="125"/>
      <c r="O55" s="14"/>
      <c r="P55" s="14"/>
      <c r="Q55" s="14"/>
      <c r="R55" s="14"/>
    </row>
    <row r="56" spans="1:18">
      <c r="A56" s="12" t="str">
        <f>+DEVENGADO!A56</f>
        <v>PROMES - TRES LAGOS</v>
      </c>
      <c r="B56" s="13">
        <v>0</v>
      </c>
      <c r="C56" s="125"/>
      <c r="D56" s="125"/>
      <c r="E56" s="125"/>
      <c r="F56" s="125"/>
      <c r="G56" s="126"/>
      <c r="H56" s="125"/>
      <c r="I56" s="125"/>
      <c r="J56" s="125"/>
      <c r="K56" s="125"/>
      <c r="L56" s="125"/>
      <c r="M56" s="125"/>
      <c r="N56" s="125"/>
      <c r="O56" s="14">
        <v>0</v>
      </c>
      <c r="P56" s="14">
        <v>0</v>
      </c>
      <c r="Q56" s="14">
        <v>0</v>
      </c>
      <c r="R56" s="14">
        <v>0</v>
      </c>
    </row>
    <row r="57" spans="1:18">
      <c r="A57" s="15" t="str">
        <f>+DEVENGADO!A57</f>
        <v xml:space="preserve">Amortización </v>
      </c>
      <c r="B57" s="13">
        <v>0</v>
      </c>
      <c r="C57" s="124">
        <v>0</v>
      </c>
      <c r="D57" s="124">
        <v>0</v>
      </c>
      <c r="E57" s="124">
        <v>0</v>
      </c>
      <c r="F57" s="124">
        <v>0</v>
      </c>
      <c r="G57" s="128">
        <v>0</v>
      </c>
      <c r="H57" s="124">
        <v>0</v>
      </c>
      <c r="I57" s="124">
        <v>0</v>
      </c>
      <c r="J57" s="124">
        <v>0</v>
      </c>
      <c r="K57" s="124">
        <v>0</v>
      </c>
      <c r="L57" s="124">
        <v>0</v>
      </c>
      <c r="M57" s="124">
        <v>0</v>
      </c>
      <c r="N57" s="124">
        <v>0</v>
      </c>
      <c r="O57" s="14">
        <v>0</v>
      </c>
      <c r="P57" s="14">
        <v>0</v>
      </c>
      <c r="Q57" s="14">
        <v>0</v>
      </c>
      <c r="R57" s="14">
        <v>0</v>
      </c>
    </row>
    <row r="58" spans="1:18">
      <c r="A58" s="15" t="str">
        <f>+DEVENGADO!A58</f>
        <v>Servicios</v>
      </c>
      <c r="B58" s="13">
        <v>0</v>
      </c>
      <c r="C58" s="124">
        <v>0</v>
      </c>
      <c r="D58" s="124">
        <v>0</v>
      </c>
      <c r="E58" s="124">
        <v>0</v>
      </c>
      <c r="F58" s="124">
        <v>0</v>
      </c>
      <c r="G58" s="128">
        <v>0</v>
      </c>
      <c r="H58" s="124">
        <v>0</v>
      </c>
      <c r="I58" s="124">
        <v>0</v>
      </c>
      <c r="J58" s="124">
        <v>0</v>
      </c>
      <c r="K58" s="124">
        <v>0</v>
      </c>
      <c r="L58" s="124">
        <v>0</v>
      </c>
      <c r="M58" s="124">
        <v>0</v>
      </c>
      <c r="N58" s="124">
        <v>0</v>
      </c>
      <c r="O58" s="14">
        <v>0</v>
      </c>
      <c r="P58" s="14">
        <v>0</v>
      </c>
      <c r="Q58" s="14">
        <v>0</v>
      </c>
      <c r="R58" s="14">
        <v>0</v>
      </c>
    </row>
    <row r="59" spans="1:18">
      <c r="A59" s="15" t="str">
        <f>+DEVENGADO!A59</f>
        <v>Capital Residual Actualizado</v>
      </c>
      <c r="B59" s="13">
        <v>12780.910000000003</v>
      </c>
      <c r="C59" s="124">
        <v>12780.910000000003</v>
      </c>
      <c r="D59" s="124">
        <v>12781</v>
      </c>
      <c r="E59" s="124">
        <v>12781</v>
      </c>
      <c r="F59" s="124">
        <v>12781</v>
      </c>
      <c r="G59" s="128">
        <v>12781</v>
      </c>
      <c r="H59" s="124">
        <v>12781</v>
      </c>
      <c r="I59" s="124">
        <v>12781</v>
      </c>
      <c r="J59" s="124">
        <v>12781</v>
      </c>
      <c r="K59" s="124">
        <v>12781</v>
      </c>
      <c r="L59" s="124">
        <v>12781</v>
      </c>
      <c r="M59" s="124">
        <v>12781</v>
      </c>
      <c r="N59" s="124">
        <v>12781</v>
      </c>
      <c r="O59" s="13">
        <v>12780.910000000003</v>
      </c>
      <c r="P59" s="13">
        <v>12780.910000000003</v>
      </c>
      <c r="Q59" s="13">
        <v>12781</v>
      </c>
      <c r="R59" s="13">
        <v>12781</v>
      </c>
    </row>
    <row r="60" spans="1:18" ht="13.5" thickBot="1">
      <c r="A60" s="15"/>
      <c r="B60" s="13"/>
      <c r="C60" s="14"/>
      <c r="D60" s="14"/>
      <c r="E60" s="14"/>
      <c r="F60" s="14"/>
      <c r="G60" s="133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3.5" thickBot="1">
      <c r="A61" s="17" t="str">
        <f>+DEVENGADO!A61</f>
        <v xml:space="preserve">Total Amortización </v>
      </c>
      <c r="B61" s="18">
        <v>0</v>
      </c>
      <c r="C61" s="18">
        <v>1944881215.97</v>
      </c>
      <c r="D61" s="18">
        <v>2361745427.8200002</v>
      </c>
      <c r="E61" s="18">
        <v>2719736714.7199998</v>
      </c>
      <c r="F61" s="18">
        <v>3082704247.8200002</v>
      </c>
      <c r="G61" s="18">
        <v>3385763338.8300004</v>
      </c>
      <c r="H61" s="18">
        <v>23370180974.579998</v>
      </c>
      <c r="I61" s="18">
        <v>65625813.300000004</v>
      </c>
      <c r="J61" s="18">
        <v>65642181.950000003</v>
      </c>
      <c r="K61" s="18">
        <v>65658765.120000005</v>
      </c>
      <c r="L61" s="18">
        <v>65675567.259999998</v>
      </c>
      <c r="M61" s="18">
        <v>65692588.350000001</v>
      </c>
      <c r="N61" s="18">
        <v>65709837.25</v>
      </c>
      <c r="O61" s="18">
        <v>7026363358.5100002</v>
      </c>
      <c r="P61" s="18">
        <v>36865011919.740005</v>
      </c>
      <c r="Q61" s="18">
        <v>37061938680.110001</v>
      </c>
      <c r="R61" s="18">
        <v>37259016672.970001</v>
      </c>
    </row>
    <row r="62" spans="1:18" ht="13.5" thickBot="1">
      <c r="A62" s="17" t="str">
        <f>+DEVENGADO!A62</f>
        <v xml:space="preserve">Total Servicios </v>
      </c>
      <c r="B62" s="18">
        <v>0</v>
      </c>
      <c r="C62" s="18">
        <v>25396652.469999999</v>
      </c>
      <c r="D62" s="18">
        <v>22512829.550000001</v>
      </c>
      <c r="E62" s="18">
        <v>542353892.72000003</v>
      </c>
      <c r="F62" s="18">
        <v>25695545.169999994</v>
      </c>
      <c r="G62" s="18">
        <v>23224041.939999998</v>
      </c>
      <c r="H62" s="18">
        <v>307299274.21000004</v>
      </c>
      <c r="I62" s="18">
        <v>21602157.73</v>
      </c>
      <c r="J62" s="18">
        <v>19546025.609999999</v>
      </c>
      <c r="K62" s="18">
        <v>186781733.71000001</v>
      </c>
      <c r="L62" s="18">
        <v>19570480.91</v>
      </c>
      <c r="M62" s="18">
        <v>19897737.48</v>
      </c>
      <c r="N62" s="18">
        <v>186864239.87</v>
      </c>
      <c r="O62" s="18">
        <v>590263374.74000001</v>
      </c>
      <c r="P62" s="18">
        <v>946482236.05999994</v>
      </c>
      <c r="Q62" s="18">
        <v>1174412153.1099999</v>
      </c>
      <c r="R62" s="18">
        <v>1400744611.3699999</v>
      </c>
    </row>
    <row r="63" spans="1:18" ht="13.5" thickBot="1">
      <c r="A63" s="17" t="str">
        <f>+DEVENGADO!A63</f>
        <v xml:space="preserve">Stok de Deuda </v>
      </c>
      <c r="B63" s="18">
        <v>24737743564.049999</v>
      </c>
      <c r="C63" s="18">
        <v>26423141619.049999</v>
      </c>
      <c r="D63" s="18">
        <v>28659006902.679996</v>
      </c>
      <c r="E63" s="18">
        <v>28116211373.029999</v>
      </c>
      <c r="F63" s="18">
        <v>29718988167.080002</v>
      </c>
      <c r="G63" s="18">
        <v>28766975150.119999</v>
      </c>
      <c r="H63" s="18">
        <v>5470139496.9799986</v>
      </c>
      <c r="I63" s="18">
        <v>5415665495.2699986</v>
      </c>
      <c r="J63" s="18">
        <v>5362004015.6399984</v>
      </c>
      <c r="K63" s="18">
        <v>5308755969.6999979</v>
      </c>
      <c r="L63" s="18">
        <v>5255092127.7599983</v>
      </c>
      <c r="M63" s="18">
        <v>5201206904.9199982</v>
      </c>
      <c r="N63" s="18">
        <v>5146234501.9399977</v>
      </c>
      <c r="O63" s="18">
        <v>28116211372.939999</v>
      </c>
      <c r="P63" s="18">
        <v>5470139496.8899984</v>
      </c>
      <c r="Q63" s="18">
        <v>5308755969.6999979</v>
      </c>
      <c r="R63" s="18">
        <v>5146234501.9399977</v>
      </c>
    </row>
    <row r="64" spans="1:18">
      <c r="A64" s="19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2"/>
      <c r="M64" s="22"/>
      <c r="N64" s="22"/>
      <c r="Q64" s="21"/>
      <c r="R64" s="22"/>
    </row>
    <row r="65" spans="2:18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Q65" s="24"/>
      <c r="R65" s="24"/>
    </row>
  </sheetData>
  <mergeCells count="1">
    <mergeCell ref="A7:D7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742-34C6-4C95-B1AA-6FE0462EA265}">
  <sheetPr>
    <pageSetUpPr fitToPage="1"/>
  </sheetPr>
  <dimension ref="A6:R67"/>
  <sheetViews>
    <sheetView zoomScaleNormal="10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C62" sqref="C62"/>
    </sheetView>
  </sheetViews>
  <sheetFormatPr baseColWidth="10" defaultRowHeight="12.75"/>
  <cols>
    <col min="1" max="1" width="35.42578125" style="1" bestFit="1" customWidth="1"/>
    <col min="2" max="2" width="18.140625" style="4" bestFit="1" customWidth="1"/>
    <col min="3" max="7" width="18.28515625" style="5" customWidth="1"/>
    <col min="8" max="8" width="19.28515625" style="5" customWidth="1"/>
    <col min="9" max="12" width="16.7109375" style="5" customWidth="1"/>
    <col min="13" max="14" width="16.85546875" style="5" bestFit="1" customWidth="1"/>
    <col min="15" max="18" width="20" style="1" customWidth="1"/>
    <col min="19" max="134" width="11.42578125" style="1"/>
    <col min="135" max="135" width="37.85546875" style="1" bestFit="1" customWidth="1"/>
    <col min="136" max="136" width="23" style="1" bestFit="1" customWidth="1"/>
    <col min="137" max="148" width="19" style="1" customWidth="1"/>
    <col min="149" max="149" width="19.140625" style="1" bestFit="1" customWidth="1"/>
    <col min="150" max="150" width="16" style="1" bestFit="1" customWidth="1"/>
    <col min="151" max="152" width="13.42578125" style="1" bestFit="1" customWidth="1"/>
    <col min="153" max="390" width="11.42578125" style="1"/>
    <col min="391" max="391" width="37.85546875" style="1" bestFit="1" customWidth="1"/>
    <col min="392" max="392" width="23" style="1" bestFit="1" customWidth="1"/>
    <col min="393" max="404" width="19" style="1" customWidth="1"/>
    <col min="405" max="405" width="19.140625" style="1" bestFit="1" customWidth="1"/>
    <col min="406" max="406" width="16" style="1" bestFit="1" customWidth="1"/>
    <col min="407" max="408" width="13.42578125" style="1" bestFit="1" customWidth="1"/>
    <col min="409" max="646" width="11.42578125" style="1"/>
    <col min="647" max="647" width="37.85546875" style="1" bestFit="1" customWidth="1"/>
    <col min="648" max="648" width="23" style="1" bestFit="1" customWidth="1"/>
    <col min="649" max="660" width="19" style="1" customWidth="1"/>
    <col min="661" max="661" width="19.140625" style="1" bestFit="1" customWidth="1"/>
    <col min="662" max="662" width="16" style="1" bestFit="1" customWidth="1"/>
    <col min="663" max="664" width="13.42578125" style="1" bestFit="1" customWidth="1"/>
    <col min="665" max="902" width="11.42578125" style="1"/>
    <col min="903" max="903" width="37.85546875" style="1" bestFit="1" customWidth="1"/>
    <col min="904" max="904" width="23" style="1" bestFit="1" customWidth="1"/>
    <col min="905" max="916" width="19" style="1" customWidth="1"/>
    <col min="917" max="917" width="19.140625" style="1" bestFit="1" customWidth="1"/>
    <col min="918" max="918" width="16" style="1" bestFit="1" customWidth="1"/>
    <col min="919" max="920" width="13.42578125" style="1" bestFit="1" customWidth="1"/>
    <col min="921" max="1158" width="11.42578125" style="1"/>
    <col min="1159" max="1159" width="37.85546875" style="1" bestFit="1" customWidth="1"/>
    <col min="1160" max="1160" width="23" style="1" bestFit="1" customWidth="1"/>
    <col min="1161" max="1172" width="19" style="1" customWidth="1"/>
    <col min="1173" max="1173" width="19.140625" style="1" bestFit="1" customWidth="1"/>
    <col min="1174" max="1174" width="16" style="1" bestFit="1" customWidth="1"/>
    <col min="1175" max="1176" width="13.42578125" style="1" bestFit="1" customWidth="1"/>
    <col min="1177" max="1414" width="11.42578125" style="1"/>
    <col min="1415" max="1415" width="37.85546875" style="1" bestFit="1" customWidth="1"/>
    <col min="1416" max="1416" width="23" style="1" bestFit="1" customWidth="1"/>
    <col min="1417" max="1428" width="19" style="1" customWidth="1"/>
    <col min="1429" max="1429" width="19.140625" style="1" bestFit="1" customWidth="1"/>
    <col min="1430" max="1430" width="16" style="1" bestFit="1" customWidth="1"/>
    <col min="1431" max="1432" width="13.42578125" style="1" bestFit="1" customWidth="1"/>
    <col min="1433" max="1670" width="11.42578125" style="1"/>
    <col min="1671" max="1671" width="37.85546875" style="1" bestFit="1" customWidth="1"/>
    <col min="1672" max="1672" width="23" style="1" bestFit="1" customWidth="1"/>
    <col min="1673" max="1684" width="19" style="1" customWidth="1"/>
    <col min="1685" max="1685" width="19.140625" style="1" bestFit="1" customWidth="1"/>
    <col min="1686" max="1686" width="16" style="1" bestFit="1" customWidth="1"/>
    <col min="1687" max="1688" width="13.42578125" style="1" bestFit="1" customWidth="1"/>
    <col min="1689" max="1926" width="11.42578125" style="1"/>
    <col min="1927" max="1927" width="37.85546875" style="1" bestFit="1" customWidth="1"/>
    <col min="1928" max="1928" width="23" style="1" bestFit="1" customWidth="1"/>
    <col min="1929" max="1940" width="19" style="1" customWidth="1"/>
    <col min="1941" max="1941" width="19.140625" style="1" bestFit="1" customWidth="1"/>
    <col min="1942" max="1942" width="16" style="1" bestFit="1" customWidth="1"/>
    <col min="1943" max="1944" width="13.42578125" style="1" bestFit="1" customWidth="1"/>
    <col min="1945" max="2182" width="11.42578125" style="1"/>
    <col min="2183" max="2183" width="37.85546875" style="1" bestFit="1" customWidth="1"/>
    <col min="2184" max="2184" width="23" style="1" bestFit="1" customWidth="1"/>
    <col min="2185" max="2196" width="19" style="1" customWidth="1"/>
    <col min="2197" max="2197" width="19.140625" style="1" bestFit="1" customWidth="1"/>
    <col min="2198" max="2198" width="16" style="1" bestFit="1" customWidth="1"/>
    <col min="2199" max="2200" width="13.42578125" style="1" bestFit="1" customWidth="1"/>
    <col min="2201" max="2438" width="11.42578125" style="1"/>
    <col min="2439" max="2439" width="37.85546875" style="1" bestFit="1" customWidth="1"/>
    <col min="2440" max="2440" width="23" style="1" bestFit="1" customWidth="1"/>
    <col min="2441" max="2452" width="19" style="1" customWidth="1"/>
    <col min="2453" max="2453" width="19.140625" style="1" bestFit="1" customWidth="1"/>
    <col min="2454" max="2454" width="16" style="1" bestFit="1" customWidth="1"/>
    <col min="2455" max="2456" width="13.42578125" style="1" bestFit="1" customWidth="1"/>
    <col min="2457" max="2694" width="11.42578125" style="1"/>
    <col min="2695" max="2695" width="37.85546875" style="1" bestFit="1" customWidth="1"/>
    <col min="2696" max="2696" width="23" style="1" bestFit="1" customWidth="1"/>
    <col min="2697" max="2708" width="19" style="1" customWidth="1"/>
    <col min="2709" max="2709" width="19.140625" style="1" bestFit="1" customWidth="1"/>
    <col min="2710" max="2710" width="16" style="1" bestFit="1" customWidth="1"/>
    <col min="2711" max="2712" width="13.42578125" style="1" bestFit="1" customWidth="1"/>
    <col min="2713" max="2950" width="11.42578125" style="1"/>
    <col min="2951" max="2951" width="37.85546875" style="1" bestFit="1" customWidth="1"/>
    <col min="2952" max="2952" width="23" style="1" bestFit="1" customWidth="1"/>
    <col min="2953" max="2964" width="19" style="1" customWidth="1"/>
    <col min="2965" max="2965" width="19.140625" style="1" bestFit="1" customWidth="1"/>
    <col min="2966" max="2966" width="16" style="1" bestFit="1" customWidth="1"/>
    <col min="2967" max="2968" width="13.42578125" style="1" bestFit="1" customWidth="1"/>
    <col min="2969" max="3206" width="11.42578125" style="1"/>
    <col min="3207" max="3207" width="37.85546875" style="1" bestFit="1" customWidth="1"/>
    <col min="3208" max="3208" width="23" style="1" bestFit="1" customWidth="1"/>
    <col min="3209" max="3220" width="19" style="1" customWidth="1"/>
    <col min="3221" max="3221" width="19.140625" style="1" bestFit="1" customWidth="1"/>
    <col min="3222" max="3222" width="16" style="1" bestFit="1" customWidth="1"/>
    <col min="3223" max="3224" width="13.42578125" style="1" bestFit="1" customWidth="1"/>
    <col min="3225" max="3462" width="11.42578125" style="1"/>
    <col min="3463" max="3463" width="37.85546875" style="1" bestFit="1" customWidth="1"/>
    <col min="3464" max="3464" width="23" style="1" bestFit="1" customWidth="1"/>
    <col min="3465" max="3476" width="19" style="1" customWidth="1"/>
    <col min="3477" max="3477" width="19.140625" style="1" bestFit="1" customWidth="1"/>
    <col min="3478" max="3478" width="16" style="1" bestFit="1" customWidth="1"/>
    <col min="3479" max="3480" width="13.42578125" style="1" bestFit="1" customWidth="1"/>
    <col min="3481" max="3718" width="11.42578125" style="1"/>
    <col min="3719" max="3719" width="37.85546875" style="1" bestFit="1" customWidth="1"/>
    <col min="3720" max="3720" width="23" style="1" bestFit="1" customWidth="1"/>
    <col min="3721" max="3732" width="19" style="1" customWidth="1"/>
    <col min="3733" max="3733" width="19.140625" style="1" bestFit="1" customWidth="1"/>
    <col min="3734" max="3734" width="16" style="1" bestFit="1" customWidth="1"/>
    <col min="3735" max="3736" width="13.42578125" style="1" bestFit="1" customWidth="1"/>
    <col min="3737" max="3974" width="11.42578125" style="1"/>
    <col min="3975" max="3975" width="37.85546875" style="1" bestFit="1" customWidth="1"/>
    <col min="3976" max="3976" width="23" style="1" bestFit="1" customWidth="1"/>
    <col min="3977" max="3988" width="19" style="1" customWidth="1"/>
    <col min="3989" max="3989" width="19.140625" style="1" bestFit="1" customWidth="1"/>
    <col min="3990" max="3990" width="16" style="1" bestFit="1" customWidth="1"/>
    <col min="3991" max="3992" width="13.42578125" style="1" bestFit="1" customWidth="1"/>
    <col min="3993" max="4230" width="11.42578125" style="1"/>
    <col min="4231" max="4231" width="37.85546875" style="1" bestFit="1" customWidth="1"/>
    <col min="4232" max="4232" width="23" style="1" bestFit="1" customWidth="1"/>
    <col min="4233" max="4244" width="19" style="1" customWidth="1"/>
    <col min="4245" max="4245" width="19.140625" style="1" bestFit="1" customWidth="1"/>
    <col min="4246" max="4246" width="16" style="1" bestFit="1" customWidth="1"/>
    <col min="4247" max="4248" width="13.42578125" style="1" bestFit="1" customWidth="1"/>
    <col min="4249" max="4486" width="11.42578125" style="1"/>
    <col min="4487" max="4487" width="37.85546875" style="1" bestFit="1" customWidth="1"/>
    <col min="4488" max="4488" width="23" style="1" bestFit="1" customWidth="1"/>
    <col min="4489" max="4500" width="19" style="1" customWidth="1"/>
    <col min="4501" max="4501" width="19.140625" style="1" bestFit="1" customWidth="1"/>
    <col min="4502" max="4502" width="16" style="1" bestFit="1" customWidth="1"/>
    <col min="4503" max="4504" width="13.42578125" style="1" bestFit="1" customWidth="1"/>
    <col min="4505" max="4742" width="11.42578125" style="1"/>
    <col min="4743" max="4743" width="37.85546875" style="1" bestFit="1" customWidth="1"/>
    <col min="4744" max="4744" width="23" style="1" bestFit="1" customWidth="1"/>
    <col min="4745" max="4756" width="19" style="1" customWidth="1"/>
    <col min="4757" max="4757" width="19.140625" style="1" bestFit="1" customWidth="1"/>
    <col min="4758" max="4758" width="16" style="1" bestFit="1" customWidth="1"/>
    <col min="4759" max="4760" width="13.42578125" style="1" bestFit="1" customWidth="1"/>
    <col min="4761" max="4998" width="11.42578125" style="1"/>
    <col min="4999" max="4999" width="37.85546875" style="1" bestFit="1" customWidth="1"/>
    <col min="5000" max="5000" width="23" style="1" bestFit="1" customWidth="1"/>
    <col min="5001" max="5012" width="19" style="1" customWidth="1"/>
    <col min="5013" max="5013" width="19.140625" style="1" bestFit="1" customWidth="1"/>
    <col min="5014" max="5014" width="16" style="1" bestFit="1" customWidth="1"/>
    <col min="5015" max="5016" width="13.42578125" style="1" bestFit="1" customWidth="1"/>
    <col min="5017" max="5254" width="11.42578125" style="1"/>
    <col min="5255" max="5255" width="37.85546875" style="1" bestFit="1" customWidth="1"/>
    <col min="5256" max="5256" width="23" style="1" bestFit="1" customWidth="1"/>
    <col min="5257" max="5268" width="19" style="1" customWidth="1"/>
    <col min="5269" max="5269" width="19.140625" style="1" bestFit="1" customWidth="1"/>
    <col min="5270" max="5270" width="16" style="1" bestFit="1" customWidth="1"/>
    <col min="5271" max="5272" width="13.42578125" style="1" bestFit="1" customWidth="1"/>
    <col min="5273" max="5510" width="11.42578125" style="1"/>
    <col min="5511" max="5511" width="37.85546875" style="1" bestFit="1" customWidth="1"/>
    <col min="5512" max="5512" width="23" style="1" bestFit="1" customWidth="1"/>
    <col min="5513" max="5524" width="19" style="1" customWidth="1"/>
    <col min="5525" max="5525" width="19.140625" style="1" bestFit="1" customWidth="1"/>
    <col min="5526" max="5526" width="16" style="1" bestFit="1" customWidth="1"/>
    <col min="5527" max="5528" width="13.42578125" style="1" bestFit="1" customWidth="1"/>
    <col min="5529" max="5766" width="11.42578125" style="1"/>
    <col min="5767" max="5767" width="37.85546875" style="1" bestFit="1" customWidth="1"/>
    <col min="5768" max="5768" width="23" style="1" bestFit="1" customWidth="1"/>
    <col min="5769" max="5780" width="19" style="1" customWidth="1"/>
    <col min="5781" max="5781" width="19.140625" style="1" bestFit="1" customWidth="1"/>
    <col min="5782" max="5782" width="16" style="1" bestFit="1" customWidth="1"/>
    <col min="5783" max="5784" width="13.42578125" style="1" bestFit="1" customWidth="1"/>
    <col min="5785" max="6022" width="11.42578125" style="1"/>
    <col min="6023" max="6023" width="37.85546875" style="1" bestFit="1" customWidth="1"/>
    <col min="6024" max="6024" width="23" style="1" bestFit="1" customWidth="1"/>
    <col min="6025" max="6036" width="19" style="1" customWidth="1"/>
    <col min="6037" max="6037" width="19.140625" style="1" bestFit="1" customWidth="1"/>
    <col min="6038" max="6038" width="16" style="1" bestFit="1" customWidth="1"/>
    <col min="6039" max="6040" width="13.42578125" style="1" bestFit="1" customWidth="1"/>
    <col min="6041" max="6278" width="11.42578125" style="1"/>
    <col min="6279" max="6279" width="37.85546875" style="1" bestFit="1" customWidth="1"/>
    <col min="6280" max="6280" width="23" style="1" bestFit="1" customWidth="1"/>
    <col min="6281" max="6292" width="19" style="1" customWidth="1"/>
    <col min="6293" max="6293" width="19.140625" style="1" bestFit="1" customWidth="1"/>
    <col min="6294" max="6294" width="16" style="1" bestFit="1" customWidth="1"/>
    <col min="6295" max="6296" width="13.42578125" style="1" bestFit="1" customWidth="1"/>
    <col min="6297" max="6534" width="11.42578125" style="1"/>
    <col min="6535" max="6535" width="37.85546875" style="1" bestFit="1" customWidth="1"/>
    <col min="6536" max="6536" width="23" style="1" bestFit="1" customWidth="1"/>
    <col min="6537" max="6548" width="19" style="1" customWidth="1"/>
    <col min="6549" max="6549" width="19.140625" style="1" bestFit="1" customWidth="1"/>
    <col min="6550" max="6550" width="16" style="1" bestFit="1" customWidth="1"/>
    <col min="6551" max="6552" width="13.42578125" style="1" bestFit="1" customWidth="1"/>
    <col min="6553" max="6790" width="11.42578125" style="1"/>
    <col min="6791" max="6791" width="37.85546875" style="1" bestFit="1" customWidth="1"/>
    <col min="6792" max="6792" width="23" style="1" bestFit="1" customWidth="1"/>
    <col min="6793" max="6804" width="19" style="1" customWidth="1"/>
    <col min="6805" max="6805" width="19.140625" style="1" bestFit="1" customWidth="1"/>
    <col min="6806" max="6806" width="16" style="1" bestFit="1" customWidth="1"/>
    <col min="6807" max="6808" width="13.42578125" style="1" bestFit="1" customWidth="1"/>
    <col min="6809" max="7046" width="11.42578125" style="1"/>
    <col min="7047" max="7047" width="37.85546875" style="1" bestFit="1" customWidth="1"/>
    <col min="7048" max="7048" width="23" style="1" bestFit="1" customWidth="1"/>
    <col min="7049" max="7060" width="19" style="1" customWidth="1"/>
    <col min="7061" max="7061" width="19.140625" style="1" bestFit="1" customWidth="1"/>
    <col min="7062" max="7062" width="16" style="1" bestFit="1" customWidth="1"/>
    <col min="7063" max="7064" width="13.42578125" style="1" bestFit="1" customWidth="1"/>
    <col min="7065" max="7302" width="11.42578125" style="1"/>
    <col min="7303" max="7303" width="37.85546875" style="1" bestFit="1" customWidth="1"/>
    <col min="7304" max="7304" width="23" style="1" bestFit="1" customWidth="1"/>
    <col min="7305" max="7316" width="19" style="1" customWidth="1"/>
    <col min="7317" max="7317" width="19.140625" style="1" bestFit="1" customWidth="1"/>
    <col min="7318" max="7318" width="16" style="1" bestFit="1" customWidth="1"/>
    <col min="7319" max="7320" width="13.42578125" style="1" bestFit="1" customWidth="1"/>
    <col min="7321" max="7558" width="11.42578125" style="1"/>
    <col min="7559" max="7559" width="37.85546875" style="1" bestFit="1" customWidth="1"/>
    <col min="7560" max="7560" width="23" style="1" bestFit="1" customWidth="1"/>
    <col min="7561" max="7572" width="19" style="1" customWidth="1"/>
    <col min="7573" max="7573" width="19.140625" style="1" bestFit="1" customWidth="1"/>
    <col min="7574" max="7574" width="16" style="1" bestFit="1" customWidth="1"/>
    <col min="7575" max="7576" width="13.42578125" style="1" bestFit="1" customWidth="1"/>
    <col min="7577" max="7814" width="11.42578125" style="1"/>
    <col min="7815" max="7815" width="37.85546875" style="1" bestFit="1" customWidth="1"/>
    <col min="7816" max="7816" width="23" style="1" bestFit="1" customWidth="1"/>
    <col min="7817" max="7828" width="19" style="1" customWidth="1"/>
    <col min="7829" max="7829" width="19.140625" style="1" bestFit="1" customWidth="1"/>
    <col min="7830" max="7830" width="16" style="1" bestFit="1" customWidth="1"/>
    <col min="7831" max="7832" width="13.42578125" style="1" bestFit="1" customWidth="1"/>
    <col min="7833" max="8070" width="11.42578125" style="1"/>
    <col min="8071" max="8071" width="37.85546875" style="1" bestFit="1" customWidth="1"/>
    <col min="8072" max="8072" width="23" style="1" bestFit="1" customWidth="1"/>
    <col min="8073" max="8084" width="19" style="1" customWidth="1"/>
    <col min="8085" max="8085" width="19.140625" style="1" bestFit="1" customWidth="1"/>
    <col min="8086" max="8086" width="16" style="1" bestFit="1" customWidth="1"/>
    <col min="8087" max="8088" width="13.42578125" style="1" bestFit="1" customWidth="1"/>
    <col min="8089" max="8326" width="11.42578125" style="1"/>
    <col min="8327" max="8327" width="37.85546875" style="1" bestFit="1" customWidth="1"/>
    <col min="8328" max="8328" width="23" style="1" bestFit="1" customWidth="1"/>
    <col min="8329" max="8340" width="19" style="1" customWidth="1"/>
    <col min="8341" max="8341" width="19.140625" style="1" bestFit="1" customWidth="1"/>
    <col min="8342" max="8342" width="16" style="1" bestFit="1" customWidth="1"/>
    <col min="8343" max="8344" width="13.42578125" style="1" bestFit="1" customWidth="1"/>
    <col min="8345" max="8582" width="11.42578125" style="1"/>
    <col min="8583" max="8583" width="37.85546875" style="1" bestFit="1" customWidth="1"/>
    <col min="8584" max="8584" width="23" style="1" bestFit="1" customWidth="1"/>
    <col min="8585" max="8596" width="19" style="1" customWidth="1"/>
    <col min="8597" max="8597" width="19.140625" style="1" bestFit="1" customWidth="1"/>
    <col min="8598" max="8598" width="16" style="1" bestFit="1" customWidth="1"/>
    <col min="8599" max="8600" width="13.42578125" style="1" bestFit="1" customWidth="1"/>
    <col min="8601" max="8838" width="11.42578125" style="1"/>
    <col min="8839" max="8839" width="37.85546875" style="1" bestFit="1" customWidth="1"/>
    <col min="8840" max="8840" width="23" style="1" bestFit="1" customWidth="1"/>
    <col min="8841" max="8852" width="19" style="1" customWidth="1"/>
    <col min="8853" max="8853" width="19.140625" style="1" bestFit="1" customWidth="1"/>
    <col min="8854" max="8854" width="16" style="1" bestFit="1" customWidth="1"/>
    <col min="8855" max="8856" width="13.42578125" style="1" bestFit="1" customWidth="1"/>
    <col min="8857" max="9094" width="11.42578125" style="1"/>
    <col min="9095" max="9095" width="37.85546875" style="1" bestFit="1" customWidth="1"/>
    <col min="9096" max="9096" width="23" style="1" bestFit="1" customWidth="1"/>
    <col min="9097" max="9108" width="19" style="1" customWidth="1"/>
    <col min="9109" max="9109" width="19.140625" style="1" bestFit="1" customWidth="1"/>
    <col min="9110" max="9110" width="16" style="1" bestFit="1" customWidth="1"/>
    <col min="9111" max="9112" width="13.42578125" style="1" bestFit="1" customWidth="1"/>
    <col min="9113" max="9350" width="11.42578125" style="1"/>
    <col min="9351" max="9351" width="37.85546875" style="1" bestFit="1" customWidth="1"/>
    <col min="9352" max="9352" width="23" style="1" bestFit="1" customWidth="1"/>
    <col min="9353" max="9364" width="19" style="1" customWidth="1"/>
    <col min="9365" max="9365" width="19.140625" style="1" bestFit="1" customWidth="1"/>
    <col min="9366" max="9366" width="16" style="1" bestFit="1" customWidth="1"/>
    <col min="9367" max="9368" width="13.42578125" style="1" bestFit="1" customWidth="1"/>
    <col min="9369" max="9606" width="11.42578125" style="1"/>
    <col min="9607" max="9607" width="37.85546875" style="1" bestFit="1" customWidth="1"/>
    <col min="9608" max="9608" width="23" style="1" bestFit="1" customWidth="1"/>
    <col min="9609" max="9620" width="19" style="1" customWidth="1"/>
    <col min="9621" max="9621" width="19.140625" style="1" bestFit="1" customWidth="1"/>
    <col min="9622" max="9622" width="16" style="1" bestFit="1" customWidth="1"/>
    <col min="9623" max="9624" width="13.42578125" style="1" bestFit="1" customWidth="1"/>
    <col min="9625" max="9862" width="11.42578125" style="1"/>
    <col min="9863" max="9863" width="37.85546875" style="1" bestFit="1" customWidth="1"/>
    <col min="9864" max="9864" width="23" style="1" bestFit="1" customWidth="1"/>
    <col min="9865" max="9876" width="19" style="1" customWidth="1"/>
    <col min="9877" max="9877" width="19.140625" style="1" bestFit="1" customWidth="1"/>
    <col min="9878" max="9878" width="16" style="1" bestFit="1" customWidth="1"/>
    <col min="9879" max="9880" width="13.42578125" style="1" bestFit="1" customWidth="1"/>
    <col min="9881" max="10118" width="11.42578125" style="1"/>
    <col min="10119" max="10119" width="37.85546875" style="1" bestFit="1" customWidth="1"/>
    <col min="10120" max="10120" width="23" style="1" bestFit="1" customWidth="1"/>
    <col min="10121" max="10132" width="19" style="1" customWidth="1"/>
    <col min="10133" max="10133" width="19.140625" style="1" bestFit="1" customWidth="1"/>
    <col min="10134" max="10134" width="16" style="1" bestFit="1" customWidth="1"/>
    <col min="10135" max="10136" width="13.42578125" style="1" bestFit="1" customWidth="1"/>
    <col min="10137" max="10374" width="11.42578125" style="1"/>
    <col min="10375" max="10375" width="37.85546875" style="1" bestFit="1" customWidth="1"/>
    <col min="10376" max="10376" width="23" style="1" bestFit="1" customWidth="1"/>
    <col min="10377" max="10388" width="19" style="1" customWidth="1"/>
    <col min="10389" max="10389" width="19.140625" style="1" bestFit="1" customWidth="1"/>
    <col min="10390" max="10390" width="16" style="1" bestFit="1" customWidth="1"/>
    <col min="10391" max="10392" width="13.42578125" style="1" bestFit="1" customWidth="1"/>
    <col min="10393" max="10630" width="11.42578125" style="1"/>
    <col min="10631" max="10631" width="37.85546875" style="1" bestFit="1" customWidth="1"/>
    <col min="10632" max="10632" width="23" style="1" bestFit="1" customWidth="1"/>
    <col min="10633" max="10644" width="19" style="1" customWidth="1"/>
    <col min="10645" max="10645" width="19.140625" style="1" bestFit="1" customWidth="1"/>
    <col min="10646" max="10646" width="16" style="1" bestFit="1" customWidth="1"/>
    <col min="10647" max="10648" width="13.42578125" style="1" bestFit="1" customWidth="1"/>
    <col min="10649" max="10886" width="11.42578125" style="1"/>
    <col min="10887" max="10887" width="37.85546875" style="1" bestFit="1" customWidth="1"/>
    <col min="10888" max="10888" width="23" style="1" bestFit="1" customWidth="1"/>
    <col min="10889" max="10900" width="19" style="1" customWidth="1"/>
    <col min="10901" max="10901" width="19.140625" style="1" bestFit="1" customWidth="1"/>
    <col min="10902" max="10902" width="16" style="1" bestFit="1" customWidth="1"/>
    <col min="10903" max="10904" width="13.42578125" style="1" bestFit="1" customWidth="1"/>
    <col min="10905" max="11142" width="11.42578125" style="1"/>
    <col min="11143" max="11143" width="37.85546875" style="1" bestFit="1" customWidth="1"/>
    <col min="11144" max="11144" width="23" style="1" bestFit="1" customWidth="1"/>
    <col min="11145" max="11156" width="19" style="1" customWidth="1"/>
    <col min="11157" max="11157" width="19.140625" style="1" bestFit="1" customWidth="1"/>
    <col min="11158" max="11158" width="16" style="1" bestFit="1" customWidth="1"/>
    <col min="11159" max="11160" width="13.42578125" style="1" bestFit="1" customWidth="1"/>
    <col min="11161" max="11398" width="11.42578125" style="1"/>
    <col min="11399" max="11399" width="37.85546875" style="1" bestFit="1" customWidth="1"/>
    <col min="11400" max="11400" width="23" style="1" bestFit="1" customWidth="1"/>
    <col min="11401" max="11412" width="19" style="1" customWidth="1"/>
    <col min="11413" max="11413" width="19.140625" style="1" bestFit="1" customWidth="1"/>
    <col min="11414" max="11414" width="16" style="1" bestFit="1" customWidth="1"/>
    <col min="11415" max="11416" width="13.42578125" style="1" bestFit="1" customWidth="1"/>
    <col min="11417" max="11654" width="11.42578125" style="1"/>
    <col min="11655" max="11655" width="37.85546875" style="1" bestFit="1" customWidth="1"/>
    <col min="11656" max="11656" width="23" style="1" bestFit="1" customWidth="1"/>
    <col min="11657" max="11668" width="19" style="1" customWidth="1"/>
    <col min="11669" max="11669" width="19.140625" style="1" bestFit="1" customWidth="1"/>
    <col min="11670" max="11670" width="16" style="1" bestFit="1" customWidth="1"/>
    <col min="11671" max="11672" width="13.42578125" style="1" bestFit="1" customWidth="1"/>
    <col min="11673" max="11910" width="11.42578125" style="1"/>
    <col min="11911" max="11911" width="37.85546875" style="1" bestFit="1" customWidth="1"/>
    <col min="11912" max="11912" width="23" style="1" bestFit="1" customWidth="1"/>
    <col min="11913" max="11924" width="19" style="1" customWidth="1"/>
    <col min="11925" max="11925" width="19.140625" style="1" bestFit="1" customWidth="1"/>
    <col min="11926" max="11926" width="16" style="1" bestFit="1" customWidth="1"/>
    <col min="11927" max="11928" width="13.42578125" style="1" bestFit="1" customWidth="1"/>
    <col min="11929" max="12166" width="11.42578125" style="1"/>
    <col min="12167" max="12167" width="37.85546875" style="1" bestFit="1" customWidth="1"/>
    <col min="12168" max="12168" width="23" style="1" bestFit="1" customWidth="1"/>
    <col min="12169" max="12180" width="19" style="1" customWidth="1"/>
    <col min="12181" max="12181" width="19.140625" style="1" bestFit="1" customWidth="1"/>
    <col min="12182" max="12182" width="16" style="1" bestFit="1" customWidth="1"/>
    <col min="12183" max="12184" width="13.42578125" style="1" bestFit="1" customWidth="1"/>
    <col min="12185" max="12422" width="11.42578125" style="1"/>
    <col min="12423" max="12423" width="37.85546875" style="1" bestFit="1" customWidth="1"/>
    <col min="12424" max="12424" width="23" style="1" bestFit="1" customWidth="1"/>
    <col min="12425" max="12436" width="19" style="1" customWidth="1"/>
    <col min="12437" max="12437" width="19.140625" style="1" bestFit="1" customWidth="1"/>
    <col min="12438" max="12438" width="16" style="1" bestFit="1" customWidth="1"/>
    <col min="12439" max="12440" width="13.42578125" style="1" bestFit="1" customWidth="1"/>
    <col min="12441" max="12678" width="11.42578125" style="1"/>
    <col min="12679" max="12679" width="37.85546875" style="1" bestFit="1" customWidth="1"/>
    <col min="12680" max="12680" width="23" style="1" bestFit="1" customWidth="1"/>
    <col min="12681" max="12692" width="19" style="1" customWidth="1"/>
    <col min="12693" max="12693" width="19.140625" style="1" bestFit="1" customWidth="1"/>
    <col min="12694" max="12694" width="16" style="1" bestFit="1" customWidth="1"/>
    <col min="12695" max="12696" width="13.42578125" style="1" bestFit="1" customWidth="1"/>
    <col min="12697" max="12934" width="11.42578125" style="1"/>
    <col min="12935" max="12935" width="37.85546875" style="1" bestFit="1" customWidth="1"/>
    <col min="12936" max="12936" width="23" style="1" bestFit="1" customWidth="1"/>
    <col min="12937" max="12948" width="19" style="1" customWidth="1"/>
    <col min="12949" max="12949" width="19.140625" style="1" bestFit="1" customWidth="1"/>
    <col min="12950" max="12950" width="16" style="1" bestFit="1" customWidth="1"/>
    <col min="12951" max="12952" width="13.42578125" style="1" bestFit="1" customWidth="1"/>
    <col min="12953" max="13190" width="11.42578125" style="1"/>
    <col min="13191" max="13191" width="37.85546875" style="1" bestFit="1" customWidth="1"/>
    <col min="13192" max="13192" width="23" style="1" bestFit="1" customWidth="1"/>
    <col min="13193" max="13204" width="19" style="1" customWidth="1"/>
    <col min="13205" max="13205" width="19.140625" style="1" bestFit="1" customWidth="1"/>
    <col min="13206" max="13206" width="16" style="1" bestFit="1" customWidth="1"/>
    <col min="13207" max="13208" width="13.42578125" style="1" bestFit="1" customWidth="1"/>
    <col min="13209" max="13446" width="11.42578125" style="1"/>
    <col min="13447" max="13447" width="37.85546875" style="1" bestFit="1" customWidth="1"/>
    <col min="13448" max="13448" width="23" style="1" bestFit="1" customWidth="1"/>
    <col min="13449" max="13460" width="19" style="1" customWidth="1"/>
    <col min="13461" max="13461" width="19.140625" style="1" bestFit="1" customWidth="1"/>
    <col min="13462" max="13462" width="16" style="1" bestFit="1" customWidth="1"/>
    <col min="13463" max="13464" width="13.42578125" style="1" bestFit="1" customWidth="1"/>
    <col min="13465" max="13702" width="11.42578125" style="1"/>
    <col min="13703" max="13703" width="37.85546875" style="1" bestFit="1" customWidth="1"/>
    <col min="13704" max="13704" width="23" style="1" bestFit="1" customWidth="1"/>
    <col min="13705" max="13716" width="19" style="1" customWidth="1"/>
    <col min="13717" max="13717" width="19.140625" style="1" bestFit="1" customWidth="1"/>
    <col min="13718" max="13718" width="16" style="1" bestFit="1" customWidth="1"/>
    <col min="13719" max="13720" width="13.42578125" style="1" bestFit="1" customWidth="1"/>
    <col min="13721" max="13958" width="11.42578125" style="1"/>
    <col min="13959" max="13959" width="37.85546875" style="1" bestFit="1" customWidth="1"/>
    <col min="13960" max="13960" width="23" style="1" bestFit="1" customWidth="1"/>
    <col min="13961" max="13972" width="19" style="1" customWidth="1"/>
    <col min="13973" max="13973" width="19.140625" style="1" bestFit="1" customWidth="1"/>
    <col min="13974" max="13974" width="16" style="1" bestFit="1" customWidth="1"/>
    <col min="13975" max="13976" width="13.42578125" style="1" bestFit="1" customWidth="1"/>
    <col min="13977" max="14214" width="11.42578125" style="1"/>
    <col min="14215" max="14215" width="37.85546875" style="1" bestFit="1" customWidth="1"/>
    <col min="14216" max="14216" width="23" style="1" bestFit="1" customWidth="1"/>
    <col min="14217" max="14228" width="19" style="1" customWidth="1"/>
    <col min="14229" max="14229" width="19.140625" style="1" bestFit="1" customWidth="1"/>
    <col min="14230" max="14230" width="16" style="1" bestFit="1" customWidth="1"/>
    <col min="14231" max="14232" width="13.42578125" style="1" bestFit="1" customWidth="1"/>
    <col min="14233" max="14470" width="11.42578125" style="1"/>
    <col min="14471" max="14471" width="37.85546875" style="1" bestFit="1" customWidth="1"/>
    <col min="14472" max="14472" width="23" style="1" bestFit="1" customWidth="1"/>
    <col min="14473" max="14484" width="19" style="1" customWidth="1"/>
    <col min="14485" max="14485" width="19.140625" style="1" bestFit="1" customWidth="1"/>
    <col min="14486" max="14486" width="16" style="1" bestFit="1" customWidth="1"/>
    <col min="14487" max="14488" width="13.42578125" style="1" bestFit="1" customWidth="1"/>
    <col min="14489" max="14726" width="11.42578125" style="1"/>
    <col min="14727" max="14727" width="37.85546875" style="1" bestFit="1" customWidth="1"/>
    <col min="14728" max="14728" width="23" style="1" bestFit="1" customWidth="1"/>
    <col min="14729" max="14740" width="19" style="1" customWidth="1"/>
    <col min="14741" max="14741" width="19.140625" style="1" bestFit="1" customWidth="1"/>
    <col min="14742" max="14742" width="16" style="1" bestFit="1" customWidth="1"/>
    <col min="14743" max="14744" width="13.42578125" style="1" bestFit="1" customWidth="1"/>
    <col min="14745" max="14982" width="11.42578125" style="1"/>
    <col min="14983" max="14983" width="37.85546875" style="1" bestFit="1" customWidth="1"/>
    <col min="14984" max="14984" width="23" style="1" bestFit="1" customWidth="1"/>
    <col min="14985" max="14996" width="19" style="1" customWidth="1"/>
    <col min="14997" max="14997" width="19.140625" style="1" bestFit="1" customWidth="1"/>
    <col min="14998" max="14998" width="16" style="1" bestFit="1" customWidth="1"/>
    <col min="14999" max="15000" width="13.42578125" style="1" bestFit="1" customWidth="1"/>
    <col min="15001" max="15238" width="11.42578125" style="1"/>
    <col min="15239" max="15239" width="37.85546875" style="1" bestFit="1" customWidth="1"/>
    <col min="15240" max="15240" width="23" style="1" bestFit="1" customWidth="1"/>
    <col min="15241" max="15252" width="19" style="1" customWidth="1"/>
    <col min="15253" max="15253" width="19.140625" style="1" bestFit="1" customWidth="1"/>
    <col min="15254" max="15254" width="16" style="1" bestFit="1" customWidth="1"/>
    <col min="15255" max="15256" width="13.42578125" style="1" bestFit="1" customWidth="1"/>
    <col min="15257" max="15494" width="11.42578125" style="1"/>
    <col min="15495" max="15495" width="37.85546875" style="1" bestFit="1" customWidth="1"/>
    <col min="15496" max="15496" width="23" style="1" bestFit="1" customWidth="1"/>
    <col min="15497" max="15508" width="19" style="1" customWidth="1"/>
    <col min="15509" max="15509" width="19.140625" style="1" bestFit="1" customWidth="1"/>
    <col min="15510" max="15510" width="16" style="1" bestFit="1" customWidth="1"/>
    <col min="15511" max="15512" width="13.42578125" style="1" bestFit="1" customWidth="1"/>
    <col min="15513" max="15750" width="11.42578125" style="1"/>
    <col min="15751" max="15751" width="37.85546875" style="1" bestFit="1" customWidth="1"/>
    <col min="15752" max="15752" width="23" style="1" bestFit="1" customWidth="1"/>
    <col min="15753" max="15764" width="19" style="1" customWidth="1"/>
    <col min="15765" max="15765" width="19.140625" style="1" bestFit="1" customWidth="1"/>
    <col min="15766" max="15766" width="16" style="1" bestFit="1" customWidth="1"/>
    <col min="15767" max="15768" width="13.42578125" style="1" bestFit="1" customWidth="1"/>
    <col min="15769" max="16006" width="11.42578125" style="1"/>
    <col min="16007" max="16007" width="37.85546875" style="1" bestFit="1" customWidth="1"/>
    <col min="16008" max="16008" width="23" style="1" bestFit="1" customWidth="1"/>
    <col min="16009" max="16020" width="19" style="1" customWidth="1"/>
    <col min="16021" max="16021" width="19.140625" style="1" bestFit="1" customWidth="1"/>
    <col min="16022" max="16022" width="16" style="1" bestFit="1" customWidth="1"/>
    <col min="16023" max="16024" width="13.42578125" style="1" bestFit="1" customWidth="1"/>
    <col min="16025" max="16384" width="11.42578125" style="1"/>
  </cols>
  <sheetData>
    <row r="6" spans="1:18">
      <c r="H6" s="114"/>
    </row>
    <row r="7" spans="1:18">
      <c r="A7" s="144" t="s">
        <v>82</v>
      </c>
      <c r="B7" s="144"/>
      <c r="C7" s="144"/>
      <c r="D7" s="144"/>
      <c r="E7" s="1"/>
      <c r="F7" s="1"/>
      <c r="G7" s="1"/>
      <c r="H7" s="113"/>
      <c r="I7" s="116"/>
      <c r="J7" s="117"/>
      <c r="K7" s="1"/>
      <c r="L7" s="1"/>
      <c r="M7" s="1"/>
      <c r="N7" s="1"/>
    </row>
    <row r="8" spans="1:18" ht="13.5" thickBot="1">
      <c r="A8" s="3"/>
      <c r="H8" s="114"/>
      <c r="I8" s="115"/>
      <c r="J8" s="115"/>
    </row>
    <row r="9" spans="1:18" ht="41.25" customHeight="1" thickBot="1">
      <c r="A9" s="6" t="s">
        <v>0</v>
      </c>
      <c r="B9" s="7" t="s">
        <v>92</v>
      </c>
      <c r="C9" s="8">
        <v>45292</v>
      </c>
      <c r="D9" s="8">
        <v>45323</v>
      </c>
      <c r="E9" s="8">
        <v>45352</v>
      </c>
      <c r="F9" s="8">
        <v>45383</v>
      </c>
      <c r="G9" s="8">
        <v>45413</v>
      </c>
      <c r="H9" s="8">
        <v>45444</v>
      </c>
      <c r="I9" s="8">
        <v>45474</v>
      </c>
      <c r="J9" s="8">
        <v>45505</v>
      </c>
      <c r="K9" s="8">
        <v>45536</v>
      </c>
      <c r="L9" s="8">
        <v>45566</v>
      </c>
      <c r="M9" s="8">
        <v>45597</v>
      </c>
      <c r="N9" s="8">
        <v>45627</v>
      </c>
      <c r="O9" s="7" t="s">
        <v>1</v>
      </c>
      <c r="P9" s="7" t="s">
        <v>2</v>
      </c>
      <c r="Q9" s="7" t="s">
        <v>3</v>
      </c>
      <c r="R9" s="7" t="s">
        <v>4</v>
      </c>
    </row>
    <row r="10" spans="1:18">
      <c r="A10" s="9"/>
      <c r="B10" s="10"/>
      <c r="C10" s="11"/>
      <c r="D10" s="11"/>
      <c r="E10" s="11"/>
      <c r="F10" s="11"/>
      <c r="G10" s="123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2" t="s">
        <v>86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26"/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</row>
    <row r="12" spans="1:18">
      <c r="A12" s="15" t="s">
        <v>5</v>
      </c>
      <c r="B12" s="13">
        <v>0</v>
      </c>
      <c r="C12" s="125">
        <v>466278683.91000003</v>
      </c>
      <c r="D12" s="125">
        <v>569701757.38999999</v>
      </c>
      <c r="E12" s="125">
        <v>658517923.42000008</v>
      </c>
      <c r="F12" s="125">
        <v>748568678.61000001</v>
      </c>
      <c r="G12" s="118">
        <v>823755708.10000002</v>
      </c>
      <c r="H12" s="125">
        <v>5782015923.7799997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4">
        <v>1694498364.72</v>
      </c>
      <c r="P12" s="14">
        <v>9048838675.2099991</v>
      </c>
      <c r="Q12" s="14">
        <v>9048838675.2099991</v>
      </c>
      <c r="R12" s="14">
        <v>9048838675.2099991</v>
      </c>
    </row>
    <row r="13" spans="1:18">
      <c r="A13" s="15" t="s">
        <v>6</v>
      </c>
      <c r="B13" s="13">
        <v>0</v>
      </c>
      <c r="C13" s="125">
        <v>475221.01</v>
      </c>
      <c r="D13" s="125">
        <v>497903.73</v>
      </c>
      <c r="E13" s="125">
        <v>487122.85</v>
      </c>
      <c r="F13" s="125">
        <v>627567.17000000004</v>
      </c>
      <c r="G13" s="118">
        <v>559702.51</v>
      </c>
      <c r="H13" s="125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4">
        <v>1460247.5899999999</v>
      </c>
      <c r="P13" s="14">
        <v>2647517.2699999996</v>
      </c>
      <c r="Q13" s="14">
        <v>2647517.2699999996</v>
      </c>
      <c r="R13" s="14">
        <v>2647517.2699999996</v>
      </c>
    </row>
    <row r="14" spans="1:18">
      <c r="A14" s="15" t="s">
        <v>7</v>
      </c>
      <c r="B14" s="13">
        <v>4694648378.0799999</v>
      </c>
      <c r="C14" s="124">
        <v>5129065522.9799995</v>
      </c>
      <c r="D14" s="124">
        <v>5697017573.9200001</v>
      </c>
      <c r="E14" s="124">
        <v>5926661310.8000002</v>
      </c>
      <c r="F14" s="124">
        <v>5988549428.8599997</v>
      </c>
      <c r="G14" s="128">
        <v>5766289956.71</v>
      </c>
      <c r="H14" s="124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3">
        <v>5926661310.8000002</v>
      </c>
      <c r="P14" s="13">
        <v>0</v>
      </c>
      <c r="Q14" s="13">
        <v>0</v>
      </c>
      <c r="R14" s="13">
        <v>0</v>
      </c>
    </row>
    <row r="15" spans="1:18">
      <c r="A15" s="9"/>
      <c r="B15" s="13">
        <v>0</v>
      </c>
      <c r="C15" s="125"/>
      <c r="D15" s="125"/>
      <c r="E15" s="125"/>
      <c r="F15" s="126"/>
      <c r="G15" s="126"/>
      <c r="H15" s="125"/>
      <c r="I15" s="127"/>
      <c r="J15" s="127"/>
      <c r="K15" s="127"/>
      <c r="L15" s="127"/>
      <c r="M15" s="127"/>
      <c r="N15" s="127"/>
      <c r="O15" s="14"/>
      <c r="P15" s="14"/>
      <c r="Q15" s="14"/>
      <c r="R15" s="14"/>
    </row>
    <row r="16" spans="1:18" ht="14.25">
      <c r="A16" s="12" t="s">
        <v>8</v>
      </c>
      <c r="B16" s="13">
        <v>0</v>
      </c>
      <c r="C16" s="125"/>
      <c r="D16" s="125"/>
      <c r="E16" s="125"/>
      <c r="F16" s="126"/>
      <c r="G16" s="126"/>
      <c r="H16" s="130"/>
      <c r="I16" s="127"/>
      <c r="J16" s="127"/>
      <c r="K16" s="127"/>
      <c r="L16" s="127"/>
      <c r="M16" s="127"/>
      <c r="N16" s="127"/>
      <c r="O16" s="14"/>
      <c r="P16" s="14"/>
      <c r="Q16" s="14"/>
      <c r="R16" s="14"/>
    </row>
    <row r="17" spans="1:18">
      <c r="A17" s="15" t="s">
        <v>5</v>
      </c>
      <c r="B17" s="13">
        <v>0</v>
      </c>
      <c r="C17" s="125">
        <v>1413070553.72</v>
      </c>
      <c r="D17" s="125">
        <v>1726496559.77</v>
      </c>
      <c r="E17" s="125">
        <v>1995656349.28</v>
      </c>
      <c r="F17" s="125">
        <v>2268557594.5599999</v>
      </c>
      <c r="G17" s="118">
        <v>2496413917.7600002</v>
      </c>
      <c r="H17" s="125">
        <v>17522555391.610001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4">
        <v>5135223462.7699995</v>
      </c>
      <c r="P17" s="14">
        <v>27422750366.700001</v>
      </c>
      <c r="Q17" s="14">
        <v>27422750366.700001</v>
      </c>
      <c r="R17" s="14">
        <v>27422750366.700001</v>
      </c>
    </row>
    <row r="18" spans="1:18">
      <c r="A18" s="15" t="s">
        <v>6</v>
      </c>
      <c r="B18" s="13">
        <v>0</v>
      </c>
      <c r="C18" s="125">
        <v>1439759.18</v>
      </c>
      <c r="D18" s="125">
        <v>1508910.69</v>
      </c>
      <c r="E18" s="125">
        <v>1476238.94</v>
      </c>
      <c r="F18" s="125">
        <v>1901859.24</v>
      </c>
      <c r="G18" s="118">
        <v>1696193.57</v>
      </c>
      <c r="H18" s="125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4">
        <v>4424908.8100000005</v>
      </c>
      <c r="P18" s="14">
        <v>8022961.620000001</v>
      </c>
      <c r="Q18" s="14">
        <v>8022961.620000001</v>
      </c>
      <c r="R18" s="14">
        <v>8022961.620000001</v>
      </c>
    </row>
    <row r="19" spans="1:18">
      <c r="A19" s="15" t="s">
        <v>7</v>
      </c>
      <c r="B19" s="13">
        <v>14227258682.139999</v>
      </c>
      <c r="C19" s="124">
        <v>15543771570.58</v>
      </c>
      <c r="D19" s="124">
        <v>17264965597.68</v>
      </c>
      <c r="E19" s="124">
        <v>16550400115.91</v>
      </c>
      <c r="F19" s="124">
        <v>18148460756.48</v>
      </c>
      <c r="G19" s="128">
        <v>17474897424.330002</v>
      </c>
      <c r="H19" s="124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3">
        <v>16550400115.91</v>
      </c>
      <c r="P19" s="13">
        <v>0</v>
      </c>
      <c r="Q19" s="13">
        <v>0</v>
      </c>
      <c r="R19" s="13">
        <v>0</v>
      </c>
    </row>
    <row r="20" spans="1:18">
      <c r="A20" s="15"/>
      <c r="B20" s="13">
        <v>0</v>
      </c>
      <c r="C20" s="125"/>
      <c r="D20" s="125"/>
      <c r="E20" s="125"/>
      <c r="F20" s="126"/>
      <c r="G20" s="126"/>
      <c r="H20" s="125"/>
      <c r="I20" s="127"/>
      <c r="J20" s="125"/>
      <c r="K20" s="125"/>
      <c r="L20" s="125"/>
      <c r="M20" s="125"/>
      <c r="N20" s="125"/>
      <c r="O20" s="14"/>
      <c r="P20" s="14"/>
      <c r="Q20" s="14"/>
      <c r="R20" s="14"/>
    </row>
    <row r="21" spans="1:18">
      <c r="A21" s="12" t="s">
        <v>90</v>
      </c>
      <c r="B21" s="13">
        <v>0</v>
      </c>
      <c r="C21" s="125"/>
      <c r="D21" s="125"/>
      <c r="E21" s="125"/>
      <c r="F21" s="126"/>
      <c r="G21" s="126"/>
      <c r="H21" s="125"/>
      <c r="I21" s="127"/>
      <c r="J21" s="125"/>
      <c r="K21" s="125"/>
      <c r="L21" s="125"/>
      <c r="M21" s="125"/>
      <c r="N21" s="125"/>
      <c r="O21" s="14">
        <v>0</v>
      </c>
      <c r="P21" s="14">
        <v>0</v>
      </c>
      <c r="Q21" s="14">
        <v>0</v>
      </c>
      <c r="R21" s="14">
        <v>0</v>
      </c>
    </row>
    <row r="22" spans="1:18">
      <c r="A22" s="15" t="s">
        <v>5</v>
      </c>
      <c r="B22" s="13">
        <v>0</v>
      </c>
      <c r="C22" s="125">
        <v>1149016.56</v>
      </c>
      <c r="D22" s="125">
        <v>1164148.8799999999</v>
      </c>
      <c r="E22" s="125">
        <v>1179480.24</v>
      </c>
      <c r="F22" s="125">
        <v>1195012.8700000001</v>
      </c>
      <c r="G22" s="126">
        <v>1210751.19</v>
      </c>
      <c r="H22" s="125">
        <v>1226697.4099999999</v>
      </c>
      <c r="I22" s="127">
        <v>1242851.52</v>
      </c>
      <c r="J22" s="125">
        <v>1259220.17</v>
      </c>
      <c r="K22" s="125">
        <v>1275803.3400000001</v>
      </c>
      <c r="L22" s="125">
        <v>1292605.48</v>
      </c>
      <c r="M22" s="125">
        <v>1309626.57</v>
      </c>
      <c r="N22" s="126">
        <v>1326875.47</v>
      </c>
      <c r="O22" s="14">
        <v>3492645.6799999997</v>
      </c>
      <c r="P22" s="14">
        <v>7125107.1500000004</v>
      </c>
      <c r="Q22" s="14">
        <v>10902982.18</v>
      </c>
      <c r="R22" s="14">
        <v>14832089.700000001</v>
      </c>
    </row>
    <row r="23" spans="1:18">
      <c r="A23" s="15" t="s">
        <v>6</v>
      </c>
      <c r="B23" s="13">
        <v>0</v>
      </c>
      <c r="C23" s="125">
        <v>285262.51</v>
      </c>
      <c r="D23" s="125">
        <v>288197.67</v>
      </c>
      <c r="E23" s="125">
        <v>284101.40999999997</v>
      </c>
      <c r="F23" s="125">
        <v>261792.47</v>
      </c>
      <c r="G23" s="126">
        <v>287129.65000000002</v>
      </c>
      <c r="H23" s="125">
        <v>301178.75</v>
      </c>
      <c r="I23" s="127">
        <v>268157.64</v>
      </c>
      <c r="J23" s="125">
        <v>264543.62</v>
      </c>
      <c r="K23" s="125">
        <v>259381.45</v>
      </c>
      <c r="L23" s="125">
        <v>245842.79</v>
      </c>
      <c r="M23" s="125">
        <v>259498.14</v>
      </c>
      <c r="N23" s="126">
        <v>215113.06</v>
      </c>
      <c r="O23" s="14">
        <v>857561.58999999985</v>
      </c>
      <c r="P23" s="14">
        <v>1707662.46</v>
      </c>
      <c r="Q23" s="14">
        <v>2499745.1700000004</v>
      </c>
      <c r="R23" s="14">
        <v>3220199.1600000006</v>
      </c>
    </row>
    <row r="24" spans="1:18">
      <c r="A24" s="15" t="s">
        <v>7</v>
      </c>
      <c r="B24" s="13">
        <v>42513612.890000001</v>
      </c>
      <c r="C24" s="124">
        <v>41364596.329999998</v>
      </c>
      <c r="D24" s="124">
        <v>41909359.719999999</v>
      </c>
      <c r="E24" s="124">
        <v>41281808.710000001</v>
      </c>
      <c r="F24" s="124">
        <v>40630437.899999999</v>
      </c>
      <c r="G24" s="128">
        <v>39957789.479999997</v>
      </c>
      <c r="H24" s="124">
        <v>39254317.159999996</v>
      </c>
      <c r="I24" s="129">
        <v>38528397.25</v>
      </c>
      <c r="J24" s="124">
        <v>37776605.090000004</v>
      </c>
      <c r="K24" s="124">
        <v>36998297.109999999</v>
      </c>
      <c r="L24" s="124">
        <v>36192953.539999999</v>
      </c>
      <c r="M24" s="124">
        <v>35359917.530000001</v>
      </c>
      <c r="N24" s="128">
        <v>34498762.210000001</v>
      </c>
      <c r="O24" s="13">
        <v>41281808.710000001</v>
      </c>
      <c r="P24" s="13">
        <v>39254317.159999996</v>
      </c>
      <c r="Q24" s="13">
        <v>36998297.109999999</v>
      </c>
      <c r="R24" s="13">
        <v>34498762.210000001</v>
      </c>
    </row>
    <row r="25" spans="1:18">
      <c r="A25" s="15"/>
      <c r="B25" s="13">
        <v>0</v>
      </c>
      <c r="C25" s="131"/>
      <c r="D25" s="131"/>
      <c r="E25" s="131"/>
      <c r="F25" s="131"/>
      <c r="G25" s="132"/>
      <c r="H25" s="125"/>
      <c r="I25" s="127"/>
      <c r="J25" s="125"/>
      <c r="K25" s="125"/>
      <c r="L25" s="125"/>
      <c r="M25" s="125"/>
      <c r="N25" s="125"/>
      <c r="O25" s="14"/>
      <c r="P25" s="14"/>
      <c r="Q25" s="14"/>
      <c r="R25" s="14"/>
    </row>
    <row r="26" spans="1:18">
      <c r="A26" s="12" t="s">
        <v>91</v>
      </c>
      <c r="B26" s="13">
        <v>0</v>
      </c>
      <c r="C26" s="125"/>
      <c r="D26" s="125"/>
      <c r="E26" s="125"/>
      <c r="F26" s="126"/>
      <c r="G26" s="126"/>
      <c r="H26" s="125"/>
      <c r="I26" s="127"/>
      <c r="J26" s="125"/>
      <c r="K26" s="125"/>
      <c r="L26" s="125"/>
      <c r="M26" s="125"/>
      <c r="N26" s="125"/>
      <c r="O26" s="14">
        <v>0</v>
      </c>
      <c r="P26" s="14">
        <v>0</v>
      </c>
      <c r="Q26" s="14">
        <v>0</v>
      </c>
      <c r="R26" s="14">
        <v>0</v>
      </c>
    </row>
    <row r="27" spans="1:18">
      <c r="A27" s="15" t="s">
        <v>5</v>
      </c>
      <c r="B27" s="13">
        <v>0</v>
      </c>
      <c r="C27" s="125">
        <v>0</v>
      </c>
      <c r="D27" s="125">
        <v>0</v>
      </c>
      <c r="E27" s="125">
        <v>0</v>
      </c>
      <c r="F27" s="125">
        <v>0</v>
      </c>
      <c r="G27" s="126">
        <v>0</v>
      </c>
      <c r="H27" s="125">
        <v>0</v>
      </c>
      <c r="I27" s="127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>
      <c r="A28" s="15" t="s">
        <v>6</v>
      </c>
      <c r="B28" s="13">
        <v>0</v>
      </c>
      <c r="C28" s="125">
        <v>448993.72</v>
      </c>
      <c r="D28" s="125">
        <v>568349.03</v>
      </c>
      <c r="E28" s="125">
        <v>623047.82999999996</v>
      </c>
      <c r="F28" s="125">
        <v>639223.82999999996</v>
      </c>
      <c r="G28" s="126">
        <v>742535.31</v>
      </c>
      <c r="H28" s="125">
        <v>868302.4</v>
      </c>
      <c r="I28" s="127">
        <v>864777.45</v>
      </c>
      <c r="J28" s="125">
        <v>1023163.92</v>
      </c>
      <c r="K28" s="125">
        <v>1117241.55</v>
      </c>
      <c r="L28" s="125">
        <v>1169273.3999999999</v>
      </c>
      <c r="M28" s="125">
        <v>1379921.27</v>
      </c>
      <c r="N28" s="126">
        <v>1244026.1000000001</v>
      </c>
      <c r="O28" s="14">
        <v>1640390.58</v>
      </c>
      <c r="P28" s="14">
        <v>3890452.12</v>
      </c>
      <c r="Q28" s="14">
        <v>6895635.04</v>
      </c>
      <c r="R28" s="14">
        <v>10688855.809999999</v>
      </c>
    </row>
    <row r="29" spans="1:18">
      <c r="A29" s="15" t="s">
        <v>7</v>
      </c>
      <c r="B29" s="13">
        <v>63596914.32</v>
      </c>
      <c r="C29" s="124">
        <v>63596914.32</v>
      </c>
      <c r="D29" s="124">
        <v>74154318.920000002</v>
      </c>
      <c r="E29" s="124">
        <v>81291046.950000003</v>
      </c>
      <c r="F29" s="124">
        <v>89153414.959999993</v>
      </c>
      <c r="G29" s="128">
        <v>98018812.5</v>
      </c>
      <c r="H29" s="124">
        <v>107456974.5</v>
      </c>
      <c r="I29" s="124">
        <v>118091854.48</v>
      </c>
      <c r="J29" s="124">
        <v>129565128.79000001</v>
      </c>
      <c r="K29" s="124">
        <v>141478352.61000001</v>
      </c>
      <c r="L29" s="124">
        <v>153002816.02000001</v>
      </c>
      <c r="M29" s="124">
        <v>164333590.97</v>
      </c>
      <c r="N29" s="128">
        <v>174605305.09</v>
      </c>
      <c r="O29" s="13">
        <v>81291046.950000003</v>
      </c>
      <c r="P29" s="13">
        <v>107456974.5</v>
      </c>
      <c r="Q29" s="13">
        <v>141478352.61000001</v>
      </c>
      <c r="R29" s="13">
        <v>174605305.09</v>
      </c>
    </row>
    <row r="30" spans="1:18">
      <c r="A30" s="15"/>
      <c r="B30" s="13">
        <v>0</v>
      </c>
      <c r="C30" s="131"/>
      <c r="D30" s="131"/>
      <c r="E30" s="131"/>
      <c r="F30" s="131"/>
      <c r="G30" s="132"/>
      <c r="H30" s="125"/>
      <c r="I30" s="127"/>
      <c r="J30" s="125"/>
      <c r="K30" s="125"/>
      <c r="L30" s="125"/>
      <c r="M30" s="125"/>
      <c r="N30" s="125"/>
      <c r="O30" s="14"/>
      <c r="P30" s="14"/>
      <c r="Q30" s="14"/>
      <c r="R30" s="14"/>
    </row>
    <row r="31" spans="1:18">
      <c r="A31" s="12" t="s">
        <v>9</v>
      </c>
      <c r="B31" s="13">
        <v>0</v>
      </c>
      <c r="C31" s="125"/>
      <c r="D31" s="125"/>
      <c r="E31" s="125"/>
      <c r="F31" s="126"/>
      <c r="G31" s="126"/>
      <c r="H31" s="125"/>
      <c r="I31" s="127"/>
      <c r="J31" s="125"/>
      <c r="K31" s="125"/>
      <c r="L31" s="125"/>
      <c r="M31" s="125"/>
      <c r="N31" s="125"/>
      <c r="O31" s="14">
        <v>0</v>
      </c>
      <c r="P31" s="14">
        <v>0</v>
      </c>
      <c r="Q31" s="14">
        <v>0</v>
      </c>
      <c r="R31" s="14">
        <v>0</v>
      </c>
    </row>
    <row r="32" spans="1:18">
      <c r="A32" s="15" t="s">
        <v>5</v>
      </c>
      <c r="B32" s="13">
        <v>0</v>
      </c>
      <c r="C32" s="125">
        <v>64382961.780000001</v>
      </c>
      <c r="D32" s="125">
        <v>64382961.780000001</v>
      </c>
      <c r="E32" s="125">
        <v>64382961.780000001</v>
      </c>
      <c r="F32" s="125">
        <v>64382961.780000001</v>
      </c>
      <c r="G32" s="126">
        <v>64382961.780000001</v>
      </c>
      <c r="H32" s="125">
        <v>64382961.780000001</v>
      </c>
      <c r="I32" s="125">
        <v>64382961.780000001</v>
      </c>
      <c r="J32" s="125">
        <v>64382961.780000001</v>
      </c>
      <c r="K32" s="125">
        <v>64382961.780000001</v>
      </c>
      <c r="L32" s="125">
        <v>64382961.780000001</v>
      </c>
      <c r="M32" s="125">
        <v>64382961.780000001</v>
      </c>
      <c r="N32" s="125">
        <v>64382961.780000001</v>
      </c>
      <c r="O32" s="14">
        <v>193148885.34</v>
      </c>
      <c r="P32" s="14">
        <v>386297770.67999995</v>
      </c>
      <c r="Q32" s="14">
        <v>579446656.01999986</v>
      </c>
      <c r="R32" s="14">
        <v>772595541.35999978</v>
      </c>
    </row>
    <row r="33" spans="1:18">
      <c r="A33" s="15" t="s">
        <v>6</v>
      </c>
      <c r="B33" s="13">
        <v>0</v>
      </c>
      <c r="C33" s="125">
        <v>22747416.050000001</v>
      </c>
      <c r="D33" s="125">
        <v>19649468.43</v>
      </c>
      <c r="E33" s="125">
        <v>17980573.870000005</v>
      </c>
      <c r="F33" s="125">
        <v>22265102.459999993</v>
      </c>
      <c r="G33" s="126">
        <v>19938480.899999999</v>
      </c>
      <c r="H33" s="125">
        <v>17682108.32</v>
      </c>
      <c r="I33" s="127">
        <v>20469222.640000001</v>
      </c>
      <c r="J33" s="125">
        <v>18258318.07</v>
      </c>
      <c r="K33" s="125">
        <v>18511987.960000001</v>
      </c>
      <c r="L33" s="127">
        <v>18155364.719999999</v>
      </c>
      <c r="M33" s="125">
        <v>18258318.07</v>
      </c>
      <c r="N33" s="125">
        <v>18511987.960000001</v>
      </c>
      <c r="O33" s="14">
        <v>60377458.350000009</v>
      </c>
      <c r="P33" s="14">
        <v>120263150.03</v>
      </c>
      <c r="Q33" s="14">
        <v>177502678.70000002</v>
      </c>
      <c r="R33" s="14">
        <v>232428349.45000002</v>
      </c>
    </row>
    <row r="34" spans="1:18">
      <c r="A34" s="15" t="s">
        <v>7</v>
      </c>
      <c r="B34" s="13">
        <v>3857124711</v>
      </c>
      <c r="C34" s="124">
        <v>3792741749.2199998</v>
      </c>
      <c r="D34" s="124">
        <v>3728358787.4399996</v>
      </c>
      <c r="E34" s="124">
        <v>3663975825.6599994</v>
      </c>
      <c r="F34" s="124">
        <v>3599592863.8799992</v>
      </c>
      <c r="G34" s="128">
        <v>3535209902.099999</v>
      </c>
      <c r="H34" s="124">
        <v>3470826940.3199987</v>
      </c>
      <c r="I34" s="124">
        <v>3406443978.5399985</v>
      </c>
      <c r="J34" s="124">
        <v>3342061016.7599983</v>
      </c>
      <c r="K34" s="124">
        <v>3277678054.9799981</v>
      </c>
      <c r="L34" s="124">
        <v>3213295093.1999979</v>
      </c>
      <c r="M34" s="124">
        <v>3148912131.4199977</v>
      </c>
      <c r="N34" s="124">
        <v>3084529169.6399975</v>
      </c>
      <c r="O34" s="13">
        <v>3663975825.6599994</v>
      </c>
      <c r="P34" s="13">
        <v>3470826940.3199987</v>
      </c>
      <c r="Q34" s="13">
        <v>3277678054.9799981</v>
      </c>
      <c r="R34" s="13">
        <v>3084529169.6399975</v>
      </c>
    </row>
    <row r="35" spans="1:18">
      <c r="A35" s="15"/>
      <c r="B35" s="13">
        <v>0</v>
      </c>
      <c r="C35" s="125"/>
      <c r="D35" s="125"/>
      <c r="E35" s="125"/>
      <c r="F35" s="126"/>
      <c r="G35" s="126"/>
      <c r="H35" s="125"/>
      <c r="I35" s="127"/>
      <c r="J35" s="125"/>
      <c r="K35" s="125"/>
      <c r="L35" s="125"/>
      <c r="M35" s="125"/>
      <c r="N35" s="125"/>
      <c r="O35" s="14"/>
      <c r="P35" s="14"/>
      <c r="Q35" s="14"/>
      <c r="R35" s="14"/>
    </row>
    <row r="36" spans="1:18">
      <c r="A36" s="12" t="s">
        <v>10</v>
      </c>
      <c r="B36" s="13">
        <v>0</v>
      </c>
      <c r="C36" s="125"/>
      <c r="D36" s="125"/>
      <c r="E36" s="125"/>
      <c r="F36" s="126"/>
      <c r="G36" s="126"/>
      <c r="H36" s="125"/>
      <c r="I36" s="127"/>
      <c r="J36" s="125"/>
      <c r="K36" s="125"/>
      <c r="L36" s="125"/>
      <c r="M36" s="125"/>
      <c r="N36" s="125"/>
      <c r="O36" s="14">
        <v>0</v>
      </c>
      <c r="P36" s="14">
        <v>0</v>
      </c>
      <c r="Q36" s="14">
        <v>0</v>
      </c>
      <c r="R36" s="14">
        <v>0</v>
      </c>
    </row>
    <row r="37" spans="1:18">
      <c r="A37" s="15" t="s">
        <v>5</v>
      </c>
      <c r="B37" s="13">
        <v>0</v>
      </c>
      <c r="C37" s="125">
        <v>0</v>
      </c>
      <c r="D37" s="125">
        <v>0</v>
      </c>
      <c r="E37" s="125"/>
      <c r="F37" s="126">
        <v>0</v>
      </c>
      <c r="G37" s="126">
        <v>0</v>
      </c>
      <c r="H37" s="125">
        <v>0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>
      <c r="A38" s="15" t="s">
        <v>6</v>
      </c>
      <c r="B38" s="13">
        <v>0</v>
      </c>
      <c r="C38" s="125">
        <v>0</v>
      </c>
      <c r="D38" s="125">
        <v>0</v>
      </c>
      <c r="E38" s="125">
        <v>521502807.81999999</v>
      </c>
      <c r="F38" s="126">
        <v>0</v>
      </c>
      <c r="G38" s="126">
        <v>0</v>
      </c>
      <c r="H38" s="125">
        <v>288447684.74000001</v>
      </c>
      <c r="I38" s="127">
        <v>0</v>
      </c>
      <c r="J38" s="127">
        <v>0</v>
      </c>
      <c r="K38" s="127">
        <v>166893122.75</v>
      </c>
      <c r="L38" s="127">
        <v>0</v>
      </c>
      <c r="M38" s="127">
        <v>0</v>
      </c>
      <c r="N38" s="127">
        <v>166893112.75</v>
      </c>
      <c r="O38" s="14">
        <v>521502807.81999999</v>
      </c>
      <c r="P38" s="14">
        <v>809950492.55999994</v>
      </c>
      <c r="Q38" s="14">
        <v>976843615.30999994</v>
      </c>
      <c r="R38" s="14">
        <v>1143736728.0599999</v>
      </c>
    </row>
    <row r="39" spans="1:18">
      <c r="A39" s="15" t="s">
        <v>7</v>
      </c>
      <c r="B39" s="13">
        <v>1852583876</v>
      </c>
      <c r="C39" s="124">
        <v>1852583876</v>
      </c>
      <c r="D39" s="124">
        <v>1852583876</v>
      </c>
      <c r="E39" s="124">
        <v>1852583876</v>
      </c>
      <c r="F39" s="124">
        <v>1852583876</v>
      </c>
      <c r="G39" s="128">
        <v>1852583876</v>
      </c>
      <c r="H39" s="124">
        <v>1852583876</v>
      </c>
      <c r="I39" s="124">
        <v>1852583876</v>
      </c>
      <c r="J39" s="124">
        <v>1852583876</v>
      </c>
      <c r="K39" s="124">
        <v>1852583876</v>
      </c>
      <c r="L39" s="124">
        <v>1852583876</v>
      </c>
      <c r="M39" s="124">
        <v>1852583876</v>
      </c>
      <c r="N39" s="124">
        <v>1852583876</v>
      </c>
      <c r="O39" s="13">
        <v>1852583876</v>
      </c>
      <c r="P39" s="13">
        <v>1852583876</v>
      </c>
      <c r="Q39" s="13">
        <v>1852583876</v>
      </c>
      <c r="R39" s="13">
        <v>1852583876</v>
      </c>
    </row>
    <row r="40" spans="1:18">
      <c r="A40" s="15"/>
      <c r="B40" s="13">
        <v>0</v>
      </c>
      <c r="C40" s="125"/>
      <c r="D40" s="125"/>
      <c r="E40" s="125"/>
      <c r="F40" s="126"/>
      <c r="G40" s="126"/>
      <c r="H40" s="125"/>
      <c r="I40" s="127"/>
      <c r="J40" s="125"/>
      <c r="K40" s="125"/>
      <c r="L40" s="125"/>
      <c r="M40" s="125"/>
      <c r="N40" s="125"/>
      <c r="O40" s="14"/>
      <c r="P40" s="14"/>
      <c r="Q40" s="14"/>
      <c r="R40" s="14"/>
    </row>
    <row r="41" spans="1:18">
      <c r="A41" s="12" t="s">
        <v>11</v>
      </c>
      <c r="B41" s="13">
        <v>0</v>
      </c>
      <c r="C41" s="125"/>
      <c r="D41" s="125"/>
      <c r="E41" s="125"/>
      <c r="F41" s="126"/>
      <c r="G41" s="126"/>
      <c r="H41" s="125"/>
      <c r="I41" s="127"/>
      <c r="J41" s="125"/>
      <c r="K41" s="125"/>
      <c r="L41" s="125"/>
      <c r="M41" s="125"/>
      <c r="N41" s="125"/>
      <c r="O41" s="14">
        <v>0</v>
      </c>
      <c r="P41" s="14">
        <v>0</v>
      </c>
      <c r="Q41" s="14">
        <v>0</v>
      </c>
      <c r="R41" s="14">
        <v>0</v>
      </c>
    </row>
    <row r="42" spans="1:18">
      <c r="A42" s="15" t="s">
        <v>5</v>
      </c>
      <c r="B42" s="13">
        <v>0</v>
      </c>
      <c r="C42" s="124">
        <v>0</v>
      </c>
      <c r="D42" s="124">
        <v>0</v>
      </c>
      <c r="E42" s="124">
        <v>0</v>
      </c>
      <c r="F42" s="124">
        <v>0</v>
      </c>
      <c r="G42" s="128">
        <v>0</v>
      </c>
      <c r="H42" s="124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4">
        <v>0</v>
      </c>
      <c r="P42" s="14">
        <v>0</v>
      </c>
      <c r="Q42" s="14">
        <v>0</v>
      </c>
      <c r="R42" s="14">
        <v>0</v>
      </c>
    </row>
    <row r="43" spans="1:18">
      <c r="A43" s="15" t="s">
        <v>6</v>
      </c>
      <c r="B43" s="13">
        <v>0</v>
      </c>
      <c r="C43" s="124">
        <v>0</v>
      </c>
      <c r="D43" s="124">
        <v>0</v>
      </c>
      <c r="E43" s="124">
        <v>0</v>
      </c>
      <c r="F43" s="124">
        <v>0</v>
      </c>
      <c r="G43" s="128">
        <v>0</v>
      </c>
      <c r="H43" s="124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4">
        <v>0</v>
      </c>
      <c r="P43" s="14">
        <v>0</v>
      </c>
      <c r="Q43" s="14">
        <v>0</v>
      </c>
      <c r="R43" s="14">
        <v>0</v>
      </c>
    </row>
    <row r="44" spans="1:18">
      <c r="A44" s="15" t="s">
        <v>7</v>
      </c>
      <c r="B44" s="13">
        <v>2856.1600000000399</v>
      </c>
      <c r="C44" s="124">
        <v>2856.1600000000399</v>
      </c>
      <c r="D44" s="124">
        <v>2856</v>
      </c>
      <c r="E44" s="124">
        <v>2856</v>
      </c>
      <c r="F44" s="124">
        <v>2856</v>
      </c>
      <c r="G44" s="128">
        <v>2856</v>
      </c>
      <c r="H44" s="124">
        <v>2856</v>
      </c>
      <c r="I44" s="124">
        <v>2856</v>
      </c>
      <c r="J44" s="124">
        <v>2856</v>
      </c>
      <c r="K44" s="124">
        <v>2856</v>
      </c>
      <c r="L44" s="124">
        <v>2856</v>
      </c>
      <c r="M44" s="124">
        <v>2856</v>
      </c>
      <c r="N44" s="124">
        <v>2856</v>
      </c>
      <c r="O44" s="13">
        <v>2856</v>
      </c>
      <c r="P44" s="13">
        <v>2856</v>
      </c>
      <c r="Q44" s="13">
        <v>2856</v>
      </c>
      <c r="R44" s="13">
        <v>2856</v>
      </c>
    </row>
    <row r="45" spans="1:18">
      <c r="A45" s="15"/>
      <c r="B45" s="13">
        <v>0</v>
      </c>
      <c r="C45" s="125"/>
      <c r="D45" s="125"/>
      <c r="E45" s="125"/>
      <c r="F45" s="125"/>
      <c r="G45" s="126"/>
      <c r="H45" s="125"/>
      <c r="I45" s="125"/>
      <c r="J45" s="125"/>
      <c r="K45" s="125"/>
      <c r="L45" s="125"/>
      <c r="M45" s="125"/>
      <c r="N45" s="125"/>
      <c r="O45" s="14"/>
      <c r="P45" s="14"/>
      <c r="Q45" s="14"/>
      <c r="R45" s="14"/>
    </row>
    <row r="46" spans="1:18">
      <c r="A46" s="12" t="s">
        <v>12</v>
      </c>
      <c r="B46" s="13">
        <v>0</v>
      </c>
      <c r="C46" s="125"/>
      <c r="D46" s="125"/>
      <c r="E46" s="125"/>
      <c r="F46" s="125"/>
      <c r="G46" s="126"/>
      <c r="H46" s="125"/>
      <c r="I46" s="125"/>
      <c r="J46" s="125"/>
      <c r="K46" s="125"/>
      <c r="L46" s="125"/>
      <c r="M46" s="125"/>
      <c r="N46" s="125"/>
      <c r="O46" s="14">
        <v>0</v>
      </c>
      <c r="P46" s="14">
        <v>0</v>
      </c>
      <c r="Q46" s="14">
        <v>0</v>
      </c>
      <c r="R46" s="14">
        <v>0</v>
      </c>
    </row>
    <row r="47" spans="1:18">
      <c r="A47" s="15" t="s">
        <v>5</v>
      </c>
      <c r="B47" s="13">
        <v>0</v>
      </c>
      <c r="C47" s="124">
        <v>0</v>
      </c>
      <c r="D47" s="124">
        <v>0</v>
      </c>
      <c r="E47" s="124">
        <v>0</v>
      </c>
      <c r="F47" s="124">
        <v>0</v>
      </c>
      <c r="G47" s="128">
        <v>0</v>
      </c>
      <c r="H47" s="124">
        <v>0</v>
      </c>
      <c r="I47" s="124">
        <v>0</v>
      </c>
      <c r="J47" s="124">
        <v>0</v>
      </c>
      <c r="K47" s="124">
        <v>0</v>
      </c>
      <c r="L47" s="124">
        <v>0</v>
      </c>
      <c r="M47" s="124">
        <v>0</v>
      </c>
      <c r="N47" s="124">
        <v>0</v>
      </c>
      <c r="O47" s="14">
        <v>0</v>
      </c>
      <c r="P47" s="14">
        <v>0</v>
      </c>
      <c r="Q47" s="14">
        <v>0</v>
      </c>
      <c r="R47" s="14">
        <v>0</v>
      </c>
    </row>
    <row r="48" spans="1:18">
      <c r="A48" s="15" t="s">
        <v>6</v>
      </c>
      <c r="B48" s="13">
        <v>0</v>
      </c>
      <c r="C48" s="124">
        <v>0</v>
      </c>
      <c r="D48" s="124">
        <v>0</v>
      </c>
      <c r="E48" s="124">
        <v>0</v>
      </c>
      <c r="F48" s="124">
        <v>0</v>
      </c>
      <c r="G48" s="128">
        <v>0</v>
      </c>
      <c r="H48" s="124">
        <v>0</v>
      </c>
      <c r="I48" s="124">
        <v>0</v>
      </c>
      <c r="J48" s="124">
        <v>0</v>
      </c>
      <c r="K48" s="124">
        <v>0</v>
      </c>
      <c r="L48" s="124">
        <v>0</v>
      </c>
      <c r="M48" s="124">
        <v>0</v>
      </c>
      <c r="N48" s="124">
        <v>0</v>
      </c>
      <c r="O48" s="14">
        <v>0</v>
      </c>
      <c r="P48" s="14">
        <v>0</v>
      </c>
      <c r="Q48" s="14">
        <v>0</v>
      </c>
      <c r="R48" s="14">
        <v>0</v>
      </c>
    </row>
    <row r="49" spans="1:18">
      <c r="A49" s="15" t="s">
        <v>7</v>
      </c>
      <c r="B49" s="13">
        <v>542.06999999999243</v>
      </c>
      <c r="C49" s="124">
        <v>542.06999999999243</v>
      </c>
      <c r="D49" s="124">
        <v>542</v>
      </c>
      <c r="E49" s="124">
        <v>542</v>
      </c>
      <c r="F49" s="124">
        <v>542</v>
      </c>
      <c r="G49" s="128">
        <v>542</v>
      </c>
      <c r="H49" s="124">
        <v>542</v>
      </c>
      <c r="I49" s="124">
        <v>542</v>
      </c>
      <c r="J49" s="124">
        <v>542</v>
      </c>
      <c r="K49" s="124">
        <v>542</v>
      </c>
      <c r="L49" s="124">
        <v>542</v>
      </c>
      <c r="M49" s="124">
        <v>542</v>
      </c>
      <c r="N49" s="124">
        <v>542</v>
      </c>
      <c r="O49" s="13">
        <v>542</v>
      </c>
      <c r="P49" s="13">
        <v>542</v>
      </c>
      <c r="Q49" s="13">
        <v>542</v>
      </c>
      <c r="R49" s="13">
        <v>542</v>
      </c>
    </row>
    <row r="50" spans="1:18">
      <c r="A50" s="15"/>
      <c r="B50" s="13">
        <v>0</v>
      </c>
      <c r="C50" s="125"/>
      <c r="D50" s="125"/>
      <c r="E50" s="125"/>
      <c r="F50" s="125"/>
      <c r="G50" s="126"/>
      <c r="H50" s="125"/>
      <c r="I50" s="125"/>
      <c r="J50" s="125"/>
      <c r="K50" s="125"/>
      <c r="L50" s="125"/>
      <c r="M50" s="125"/>
      <c r="N50" s="125"/>
      <c r="O50" s="14"/>
      <c r="P50" s="14"/>
      <c r="Q50" s="14"/>
      <c r="R50" s="14"/>
    </row>
    <row r="51" spans="1:18">
      <c r="A51" s="12" t="s">
        <v>13</v>
      </c>
      <c r="B51" s="13">
        <v>0</v>
      </c>
      <c r="C51" s="125"/>
      <c r="D51" s="125"/>
      <c r="E51" s="125"/>
      <c r="F51" s="125"/>
      <c r="G51" s="126"/>
      <c r="H51" s="125"/>
      <c r="I51" s="125"/>
      <c r="J51" s="125"/>
      <c r="K51" s="125"/>
      <c r="L51" s="125"/>
      <c r="M51" s="125"/>
      <c r="N51" s="125"/>
      <c r="O51" s="14">
        <v>0</v>
      </c>
      <c r="P51" s="14">
        <v>0</v>
      </c>
      <c r="Q51" s="14">
        <v>0</v>
      </c>
      <c r="R51" s="14">
        <v>0</v>
      </c>
    </row>
    <row r="52" spans="1:18">
      <c r="A52" s="15" t="s">
        <v>5</v>
      </c>
      <c r="B52" s="13">
        <v>0</v>
      </c>
      <c r="C52" s="124">
        <v>0</v>
      </c>
      <c r="D52" s="124">
        <v>0</v>
      </c>
      <c r="E52" s="124">
        <v>0</v>
      </c>
      <c r="F52" s="124">
        <v>0</v>
      </c>
      <c r="G52" s="128">
        <v>0</v>
      </c>
      <c r="H52" s="124">
        <v>0</v>
      </c>
      <c r="I52" s="124">
        <v>0</v>
      </c>
      <c r="J52" s="124">
        <v>0</v>
      </c>
      <c r="K52" s="124">
        <v>0</v>
      </c>
      <c r="L52" s="124">
        <v>0</v>
      </c>
      <c r="M52" s="124">
        <v>0</v>
      </c>
      <c r="N52" s="124">
        <v>0</v>
      </c>
      <c r="O52" s="14">
        <v>0</v>
      </c>
      <c r="P52" s="14">
        <v>0</v>
      </c>
      <c r="Q52" s="14">
        <v>0</v>
      </c>
      <c r="R52" s="14">
        <v>0</v>
      </c>
    </row>
    <row r="53" spans="1:18">
      <c r="A53" s="15" t="s">
        <v>6</v>
      </c>
      <c r="B53" s="13">
        <v>0</v>
      </c>
      <c r="C53" s="124">
        <v>0</v>
      </c>
      <c r="D53" s="124">
        <v>0</v>
      </c>
      <c r="E53" s="124">
        <v>0</v>
      </c>
      <c r="F53" s="124">
        <v>0</v>
      </c>
      <c r="G53" s="128">
        <v>0</v>
      </c>
      <c r="H53" s="124">
        <v>0</v>
      </c>
      <c r="I53" s="124">
        <v>0</v>
      </c>
      <c r="J53" s="124">
        <v>0</v>
      </c>
      <c r="K53" s="124">
        <v>0</v>
      </c>
      <c r="L53" s="124">
        <v>0</v>
      </c>
      <c r="M53" s="124">
        <v>0</v>
      </c>
      <c r="N53" s="124">
        <v>0</v>
      </c>
      <c r="O53" s="14">
        <v>0</v>
      </c>
      <c r="P53" s="14">
        <v>0</v>
      </c>
      <c r="Q53" s="14">
        <v>0</v>
      </c>
      <c r="R53" s="14">
        <v>0</v>
      </c>
    </row>
    <row r="54" spans="1:18">
      <c r="A54" s="15" t="s">
        <v>7</v>
      </c>
      <c r="B54" s="13">
        <v>1210.4799999999523</v>
      </c>
      <c r="C54" s="124">
        <v>1210.4799999999523</v>
      </c>
      <c r="D54" s="124">
        <v>1210</v>
      </c>
      <c r="E54" s="124">
        <v>1210</v>
      </c>
      <c r="F54" s="124">
        <v>1210</v>
      </c>
      <c r="G54" s="128">
        <v>1210</v>
      </c>
      <c r="H54" s="124">
        <v>1210</v>
      </c>
      <c r="I54" s="124">
        <v>1210</v>
      </c>
      <c r="J54" s="124">
        <v>1210</v>
      </c>
      <c r="K54" s="124">
        <v>1210</v>
      </c>
      <c r="L54" s="124">
        <v>1210</v>
      </c>
      <c r="M54" s="124">
        <v>1210</v>
      </c>
      <c r="N54" s="124">
        <v>1210</v>
      </c>
      <c r="O54" s="13">
        <v>1210</v>
      </c>
      <c r="P54" s="13">
        <v>1210</v>
      </c>
      <c r="Q54" s="13">
        <v>1210</v>
      </c>
      <c r="R54" s="13">
        <v>1210</v>
      </c>
    </row>
    <row r="55" spans="1:18">
      <c r="A55" s="15"/>
      <c r="B55" s="13">
        <v>0</v>
      </c>
      <c r="C55" s="125"/>
      <c r="D55" s="125"/>
      <c r="E55" s="125"/>
      <c r="F55" s="125"/>
      <c r="G55" s="126"/>
      <c r="H55" s="125"/>
      <c r="I55" s="125"/>
      <c r="J55" s="125"/>
      <c r="K55" s="125"/>
      <c r="L55" s="125"/>
      <c r="M55" s="125"/>
      <c r="N55" s="125"/>
      <c r="O55" s="14"/>
      <c r="P55" s="14"/>
      <c r="Q55" s="14"/>
      <c r="R55" s="14"/>
    </row>
    <row r="56" spans="1:18">
      <c r="A56" s="12" t="s">
        <v>14</v>
      </c>
      <c r="B56" s="13">
        <v>0</v>
      </c>
      <c r="C56" s="125"/>
      <c r="D56" s="125"/>
      <c r="E56" s="125"/>
      <c r="F56" s="125"/>
      <c r="G56" s="126"/>
      <c r="H56" s="125"/>
      <c r="I56" s="125"/>
      <c r="J56" s="125"/>
      <c r="K56" s="125"/>
      <c r="L56" s="125"/>
      <c r="M56" s="125"/>
      <c r="N56" s="125"/>
      <c r="O56" s="14">
        <v>0</v>
      </c>
      <c r="P56" s="14">
        <v>0</v>
      </c>
      <c r="Q56" s="14">
        <v>0</v>
      </c>
      <c r="R56" s="14">
        <v>0</v>
      </c>
    </row>
    <row r="57" spans="1:18">
      <c r="A57" s="15" t="s">
        <v>5</v>
      </c>
      <c r="B57" s="13">
        <v>0</v>
      </c>
      <c r="C57" s="124">
        <v>0</v>
      </c>
      <c r="D57" s="124">
        <v>0</v>
      </c>
      <c r="E57" s="124">
        <v>0</v>
      </c>
      <c r="F57" s="124">
        <v>0</v>
      </c>
      <c r="G57" s="128">
        <v>0</v>
      </c>
      <c r="H57" s="124">
        <v>0</v>
      </c>
      <c r="I57" s="124">
        <v>0</v>
      </c>
      <c r="J57" s="124">
        <v>0</v>
      </c>
      <c r="K57" s="124">
        <v>0</v>
      </c>
      <c r="L57" s="124">
        <v>0</v>
      </c>
      <c r="M57" s="124">
        <v>0</v>
      </c>
      <c r="N57" s="124">
        <v>0</v>
      </c>
      <c r="O57" s="14">
        <v>0</v>
      </c>
      <c r="P57" s="14">
        <v>0</v>
      </c>
      <c r="Q57" s="14">
        <v>0</v>
      </c>
      <c r="R57" s="14">
        <v>0</v>
      </c>
    </row>
    <row r="58" spans="1:18">
      <c r="A58" s="15" t="s">
        <v>6</v>
      </c>
      <c r="B58" s="13">
        <v>0</v>
      </c>
      <c r="C58" s="124">
        <v>0</v>
      </c>
      <c r="D58" s="124">
        <v>0</v>
      </c>
      <c r="E58" s="124">
        <v>0</v>
      </c>
      <c r="F58" s="124">
        <v>0</v>
      </c>
      <c r="G58" s="128">
        <v>0</v>
      </c>
      <c r="H58" s="124">
        <v>0</v>
      </c>
      <c r="I58" s="124">
        <v>0</v>
      </c>
      <c r="J58" s="124">
        <v>0</v>
      </c>
      <c r="K58" s="124">
        <v>0</v>
      </c>
      <c r="L58" s="124">
        <v>0</v>
      </c>
      <c r="M58" s="124">
        <v>0</v>
      </c>
      <c r="N58" s="124">
        <v>0</v>
      </c>
      <c r="O58" s="14">
        <v>0</v>
      </c>
      <c r="P58" s="14">
        <v>0</v>
      </c>
      <c r="Q58" s="14">
        <v>0</v>
      </c>
      <c r="R58" s="14">
        <v>0</v>
      </c>
    </row>
    <row r="59" spans="1:18">
      <c r="A59" s="15" t="s">
        <v>7</v>
      </c>
      <c r="B59" s="13">
        <v>12780.910000000003</v>
      </c>
      <c r="C59" s="124">
        <v>12780.910000000003</v>
      </c>
      <c r="D59" s="124">
        <v>12781</v>
      </c>
      <c r="E59" s="124">
        <v>12781</v>
      </c>
      <c r="F59" s="124">
        <v>12781</v>
      </c>
      <c r="G59" s="128">
        <v>12781</v>
      </c>
      <c r="H59" s="124">
        <v>12781</v>
      </c>
      <c r="I59" s="124">
        <v>12781</v>
      </c>
      <c r="J59" s="124">
        <v>12781</v>
      </c>
      <c r="K59" s="124">
        <v>12781</v>
      </c>
      <c r="L59" s="124">
        <v>12781</v>
      </c>
      <c r="M59" s="124">
        <v>12781</v>
      </c>
      <c r="N59" s="124">
        <v>12781</v>
      </c>
      <c r="O59" s="13">
        <v>12780.910000000003</v>
      </c>
      <c r="P59" s="13">
        <v>12780.910000000003</v>
      </c>
      <c r="Q59" s="13">
        <v>12781</v>
      </c>
      <c r="R59" s="13">
        <v>12781</v>
      </c>
    </row>
    <row r="60" spans="1:18" ht="13.5" thickBot="1">
      <c r="A60" s="15"/>
      <c r="B60" s="13"/>
      <c r="C60" s="14"/>
      <c r="D60" s="14"/>
      <c r="E60" s="14"/>
      <c r="F60" s="14"/>
      <c r="G60" s="133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3.5" thickBot="1">
      <c r="A61" s="17" t="s">
        <v>15</v>
      </c>
      <c r="B61" s="119">
        <v>0</v>
      </c>
      <c r="C61" s="119">
        <v>1944881215.97</v>
      </c>
      <c r="D61" s="119">
        <v>2361745427.8200002</v>
      </c>
      <c r="E61" s="119">
        <v>2719736714.7199998</v>
      </c>
      <c r="F61" s="119">
        <v>3082704247.8200002</v>
      </c>
      <c r="G61" s="119">
        <v>3385763338.8300004</v>
      </c>
      <c r="H61" s="119">
        <v>23370180974.579998</v>
      </c>
      <c r="I61" s="119">
        <v>65625813.300000004</v>
      </c>
      <c r="J61" s="119">
        <v>65642181.950000003</v>
      </c>
      <c r="K61" s="119">
        <v>65658765.120000005</v>
      </c>
      <c r="L61" s="119">
        <v>65675567.259999998</v>
      </c>
      <c r="M61" s="119">
        <v>65692588.350000001</v>
      </c>
      <c r="N61" s="119">
        <v>65709837.25</v>
      </c>
      <c r="O61" s="18">
        <v>7026363358.5100002</v>
      </c>
      <c r="P61" s="18">
        <v>36865011919.740005</v>
      </c>
      <c r="Q61" s="18">
        <v>37061938680.110001</v>
      </c>
      <c r="R61" s="18">
        <v>37259016672.970001</v>
      </c>
    </row>
    <row r="62" spans="1:18" ht="13.5" thickBot="1">
      <c r="A62" s="17" t="s">
        <v>16</v>
      </c>
      <c r="B62" s="119">
        <v>0</v>
      </c>
      <c r="C62" s="119">
        <v>25396652.469999999</v>
      </c>
      <c r="D62" s="119">
        <v>22512829.550000001</v>
      </c>
      <c r="E62" s="119">
        <v>542353892.72000003</v>
      </c>
      <c r="F62" s="119">
        <v>25695545.169999994</v>
      </c>
      <c r="G62" s="119">
        <v>23224041.939999998</v>
      </c>
      <c r="H62" s="119">
        <v>307299274.21000004</v>
      </c>
      <c r="I62" s="119">
        <v>21602157.73</v>
      </c>
      <c r="J62" s="119">
        <v>19546025.609999999</v>
      </c>
      <c r="K62" s="119">
        <v>186781733.71000001</v>
      </c>
      <c r="L62" s="119">
        <v>19570480.91</v>
      </c>
      <c r="M62" s="119">
        <v>19897737.48</v>
      </c>
      <c r="N62" s="119">
        <v>186864239.87</v>
      </c>
      <c r="O62" s="119">
        <v>590263374.74000001</v>
      </c>
      <c r="P62" s="119">
        <v>946482236.05999994</v>
      </c>
      <c r="Q62" s="119">
        <v>1174412153.1099999</v>
      </c>
      <c r="R62" s="119">
        <v>1400744611.3699999</v>
      </c>
    </row>
    <row r="63" spans="1:18" ht="13.5" thickBot="1">
      <c r="A63" s="17" t="s">
        <v>17</v>
      </c>
      <c r="B63" s="119">
        <v>24737743564.049999</v>
      </c>
      <c r="C63" s="119">
        <v>26423141619.049999</v>
      </c>
      <c r="D63" s="119">
        <v>28659006902.679996</v>
      </c>
      <c r="E63" s="119">
        <v>28116211373.029999</v>
      </c>
      <c r="F63" s="119">
        <v>29718988167.080002</v>
      </c>
      <c r="G63" s="119">
        <v>28766975150.119999</v>
      </c>
      <c r="H63" s="119">
        <v>5470139496.9799986</v>
      </c>
      <c r="I63" s="119">
        <v>5415665495.2699986</v>
      </c>
      <c r="J63" s="119">
        <v>5362004015.6399984</v>
      </c>
      <c r="K63" s="119">
        <v>5308755969.6999979</v>
      </c>
      <c r="L63" s="119">
        <v>5255092127.7599983</v>
      </c>
      <c r="M63" s="119">
        <v>5201206904.9199982</v>
      </c>
      <c r="N63" s="119">
        <v>5146234501.9399977</v>
      </c>
      <c r="O63" s="18">
        <v>28116211372.939999</v>
      </c>
      <c r="P63" s="18">
        <v>5470139496.8899984</v>
      </c>
      <c r="Q63" s="18">
        <v>5308755969.6999979</v>
      </c>
      <c r="R63" s="18">
        <v>5146234501.9399977</v>
      </c>
    </row>
    <row r="65" spans="3:18" ht="15">
      <c r="C65" s="136"/>
      <c r="D65" s="137"/>
      <c r="E65" s="137"/>
      <c r="F65" s="137"/>
      <c r="G65" s="137"/>
      <c r="H65" s="137"/>
      <c r="I65" s="137"/>
      <c r="J65" s="137"/>
      <c r="K65" s="137"/>
      <c r="L65" s="137"/>
      <c r="P65" s="143"/>
      <c r="Q65" s="143"/>
      <c r="R65" s="143"/>
    </row>
    <row r="66" spans="3:18" ht="15">
      <c r="C66" s="138"/>
      <c r="D66" s="139"/>
      <c r="E66" s="139"/>
      <c r="F66" s="140"/>
      <c r="G66" s="140"/>
      <c r="H66" s="139"/>
      <c r="I66" s="139"/>
      <c r="J66" s="139"/>
      <c r="K66" s="139"/>
      <c r="L66" s="139"/>
    </row>
    <row r="67" spans="3:18" ht="15">
      <c r="C67" s="141"/>
      <c r="D67" s="142"/>
      <c r="E67" s="142"/>
      <c r="F67" s="142"/>
      <c r="G67" s="142"/>
      <c r="H67" s="142"/>
      <c r="I67" s="142"/>
      <c r="J67" s="142"/>
      <c r="K67" s="142"/>
      <c r="L67" s="142"/>
    </row>
  </sheetData>
  <mergeCells count="1">
    <mergeCell ref="A7:D7"/>
  </mergeCells>
  <pageMargins left="0.25" right="0.25" top="0.75" bottom="0.75" header="0.3" footer="0.3"/>
  <pageSetup paperSize="9" scale="46" fitToHeight="0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EEA-5AF6-47E4-9EB7-62C554294611}">
  <dimension ref="A5:M316"/>
  <sheetViews>
    <sheetView zoomScaleNormal="100" workbookViewId="0">
      <selection activeCell="L83" sqref="C15:L83"/>
    </sheetView>
  </sheetViews>
  <sheetFormatPr baseColWidth="10" defaultRowHeight="11.25"/>
  <cols>
    <col min="1" max="1" width="70" style="29" customWidth="1"/>
    <col min="2" max="2" width="6.85546875" style="29" bestFit="1" customWidth="1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18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19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20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84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4"/>
      <c r="C12" s="43"/>
      <c r="D12" s="44"/>
      <c r="E12" s="46"/>
      <c r="F12" s="46"/>
      <c r="G12" s="149" t="s">
        <v>21</v>
      </c>
      <c r="H12" s="150"/>
      <c r="I12" s="151"/>
      <c r="J12" s="149" t="s">
        <v>22</v>
      </c>
      <c r="K12" s="150"/>
      <c r="L12" s="151"/>
    </row>
    <row r="13" spans="1:12">
      <c r="A13" s="152" t="s">
        <v>23</v>
      </c>
      <c r="B13" s="153"/>
      <c r="C13" s="156" t="s">
        <v>24</v>
      </c>
      <c r="D13" s="158" t="s">
        <v>25</v>
      </c>
      <c r="E13" s="160" t="s">
        <v>26</v>
      </c>
      <c r="F13" s="162" t="s">
        <v>27</v>
      </c>
      <c r="G13" s="164" t="s">
        <v>28</v>
      </c>
      <c r="H13" s="164" t="s">
        <v>29</v>
      </c>
      <c r="I13" s="166" t="s">
        <v>30</v>
      </c>
      <c r="J13" s="164" t="s">
        <v>28</v>
      </c>
      <c r="K13" s="164" t="s">
        <v>29</v>
      </c>
      <c r="L13" s="166" t="s">
        <v>30</v>
      </c>
    </row>
    <row r="14" spans="1:12" ht="16.5" customHeight="1" thickBot="1">
      <c r="A14" s="154"/>
      <c r="B14" s="155"/>
      <c r="C14" s="157"/>
      <c r="D14" s="159"/>
      <c r="E14" s="161"/>
      <c r="F14" s="163"/>
      <c r="G14" s="165"/>
      <c r="H14" s="165"/>
      <c r="I14" s="165"/>
      <c r="J14" s="165"/>
      <c r="K14" s="165"/>
      <c r="L14" s="165"/>
    </row>
    <row r="15" spans="1:12" ht="13.5" thickBot="1">
      <c r="A15" s="145" t="s">
        <v>31</v>
      </c>
      <c r="B15" s="146"/>
      <c r="C15" s="105"/>
      <c r="D15" s="49"/>
      <c r="E15" s="50">
        <v>28116211373.029999</v>
      </c>
      <c r="F15" s="50">
        <v>0</v>
      </c>
      <c r="G15" s="50">
        <v>7026363358.5100002</v>
      </c>
      <c r="H15" s="50">
        <v>590263374.74000001</v>
      </c>
      <c r="I15" s="50">
        <v>0</v>
      </c>
      <c r="J15" s="50">
        <v>7026363358.5100002</v>
      </c>
      <c r="K15" s="50">
        <v>590263374.74000001</v>
      </c>
      <c r="L15" s="50">
        <v>0</v>
      </c>
    </row>
    <row r="16" spans="1:12" ht="12">
      <c r="A16" s="51"/>
      <c r="B16" s="52"/>
      <c r="C16" s="106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32</v>
      </c>
      <c r="B17" s="58"/>
      <c r="C17" s="107"/>
      <c r="D17" s="60"/>
      <c r="E17" s="61">
        <v>28116211373.029999</v>
      </c>
      <c r="F17" s="61">
        <v>0</v>
      </c>
      <c r="G17" s="61">
        <v>7026363358.5100002</v>
      </c>
      <c r="H17" s="61">
        <v>590263374.74000001</v>
      </c>
      <c r="I17" s="61">
        <v>0</v>
      </c>
      <c r="J17" s="61">
        <v>7026363358.5100002</v>
      </c>
      <c r="K17" s="61">
        <v>590263374.74000001</v>
      </c>
      <c r="L17" s="61">
        <v>0</v>
      </c>
    </row>
    <row r="18" spans="1:12" ht="12">
      <c r="A18" s="63"/>
      <c r="B18" s="25"/>
      <c r="C18" s="108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33</v>
      </c>
      <c r="B19" s="58"/>
      <c r="C19" s="107"/>
      <c r="D19" s="60"/>
      <c r="E19" s="61">
        <v>22477061426.709999</v>
      </c>
      <c r="F19" s="61">
        <v>0</v>
      </c>
      <c r="G19" s="61">
        <v>6829721827.4899998</v>
      </c>
      <c r="H19" s="61">
        <v>5885156.4000000004</v>
      </c>
      <c r="I19" s="61">
        <v>0</v>
      </c>
      <c r="J19" s="61">
        <v>6829721827.4899998</v>
      </c>
      <c r="K19" s="61">
        <v>5885156.4000000004</v>
      </c>
      <c r="L19" s="61">
        <v>0</v>
      </c>
    </row>
    <row r="20" spans="1:12" ht="12">
      <c r="A20" s="104" t="s">
        <v>87</v>
      </c>
      <c r="B20" s="25"/>
      <c r="C20" s="108" t="s">
        <v>34</v>
      </c>
      <c r="D20" s="69">
        <v>45657</v>
      </c>
      <c r="E20" s="66">
        <v>5926661310.8000002</v>
      </c>
      <c r="F20" s="67"/>
      <c r="G20" s="66">
        <v>1694498364.72</v>
      </c>
      <c r="H20" s="66">
        <v>1460247.5899999999</v>
      </c>
      <c r="I20" s="66"/>
      <c r="J20" s="66">
        <v>1694498364.72</v>
      </c>
      <c r="K20" s="66">
        <v>1460247.5899999999</v>
      </c>
      <c r="L20" s="66"/>
    </row>
    <row r="21" spans="1:12" ht="12">
      <c r="A21" s="104" t="s">
        <v>88</v>
      </c>
      <c r="B21" s="25"/>
      <c r="C21" s="108" t="s">
        <v>34</v>
      </c>
      <c r="D21" s="69">
        <v>45657</v>
      </c>
      <c r="E21" s="66">
        <v>16550400115.91</v>
      </c>
      <c r="F21" s="67"/>
      <c r="G21" s="66">
        <v>5135223462.7699995</v>
      </c>
      <c r="H21" s="66">
        <v>4424908.8100000005</v>
      </c>
      <c r="I21" s="66"/>
      <c r="J21" s="66">
        <v>5135223462.7699995</v>
      </c>
      <c r="K21" s="66">
        <v>4424908.8100000005</v>
      </c>
      <c r="L21" s="66"/>
    </row>
    <row r="22" spans="1:12" ht="12">
      <c r="A22" s="63"/>
      <c r="B22" s="25"/>
      <c r="C22" s="108"/>
      <c r="D22" s="65"/>
      <c r="E22" s="66"/>
      <c r="F22" s="67"/>
      <c r="G22" s="70"/>
      <c r="H22" s="66"/>
      <c r="I22" s="66"/>
      <c r="J22" s="70"/>
      <c r="K22" s="66"/>
      <c r="L22" s="66"/>
    </row>
    <row r="23" spans="1:12" s="62" customFormat="1" ht="12">
      <c r="A23" s="72" t="s">
        <v>35</v>
      </c>
      <c r="B23" s="58"/>
      <c r="C23" s="107"/>
      <c r="D23" s="60"/>
      <c r="E23" s="61"/>
      <c r="F23" s="73"/>
      <c r="G23" s="61"/>
      <c r="H23" s="61"/>
      <c r="I23" s="61"/>
      <c r="J23" s="61"/>
      <c r="K23" s="61"/>
      <c r="L23" s="61"/>
    </row>
    <row r="24" spans="1:12" ht="12">
      <c r="A24" s="68"/>
      <c r="B24" s="25"/>
      <c r="C24" s="108"/>
      <c r="D24" s="65"/>
      <c r="E24" s="66"/>
      <c r="F24" s="67"/>
      <c r="G24" s="66"/>
      <c r="H24" s="66"/>
      <c r="I24" s="66"/>
      <c r="J24" s="66"/>
      <c r="K24" s="66"/>
      <c r="L24" s="66"/>
    </row>
    <row r="25" spans="1:12" s="62" customFormat="1" ht="12">
      <c r="A25" s="72" t="s">
        <v>36</v>
      </c>
      <c r="B25" s="58"/>
      <c r="C25" s="107"/>
      <c r="D25" s="60"/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</row>
    <row r="26" spans="1:12" ht="12">
      <c r="A26" s="68"/>
      <c r="B26" s="25"/>
      <c r="C26" s="108"/>
      <c r="D26" s="69"/>
      <c r="E26" s="66"/>
      <c r="F26" s="66"/>
      <c r="G26" s="66"/>
      <c r="H26" s="66"/>
      <c r="I26" s="66"/>
      <c r="J26" s="66"/>
      <c r="K26" s="66"/>
      <c r="L26" s="66"/>
    </row>
    <row r="27" spans="1:12" s="62" customFormat="1" ht="12">
      <c r="A27" s="57" t="s">
        <v>38</v>
      </c>
      <c r="B27" s="58"/>
      <c r="C27" s="107"/>
      <c r="D27" s="60"/>
      <c r="E27" s="61">
        <v>122572855.66</v>
      </c>
      <c r="F27" s="61">
        <v>0</v>
      </c>
      <c r="G27" s="61">
        <v>3492645.6799999997</v>
      </c>
      <c r="H27" s="61">
        <v>2497952.17</v>
      </c>
      <c r="I27" s="61">
        <v>0</v>
      </c>
      <c r="J27" s="61">
        <v>3492645.6799999997</v>
      </c>
      <c r="K27" s="61">
        <v>2497952.17</v>
      </c>
      <c r="L27" s="61">
        <v>0</v>
      </c>
    </row>
    <row r="28" spans="1:12" ht="12">
      <c r="A28" s="68" t="s">
        <v>39</v>
      </c>
      <c r="B28" s="25"/>
      <c r="C28" s="108" t="s">
        <v>34</v>
      </c>
      <c r="D28" s="69">
        <v>46418</v>
      </c>
      <c r="E28" s="66">
        <v>41281808.710000001</v>
      </c>
      <c r="F28" s="67"/>
      <c r="G28" s="66">
        <v>3492645.6799999997</v>
      </c>
      <c r="H28" s="66">
        <v>857561.58999999985</v>
      </c>
      <c r="I28" s="66"/>
      <c r="J28" s="66">
        <v>3492645.6799999997</v>
      </c>
      <c r="K28" s="66">
        <v>857561.58999999985</v>
      </c>
      <c r="L28" s="66"/>
    </row>
    <row r="29" spans="1:12" ht="12">
      <c r="A29" s="68" t="s">
        <v>80</v>
      </c>
      <c r="B29" s="25"/>
      <c r="C29" s="108" t="s">
        <v>34</v>
      </c>
      <c r="D29" s="69" t="s">
        <v>89</v>
      </c>
      <c r="E29" s="66">
        <v>81291046.950000003</v>
      </c>
      <c r="F29" s="67"/>
      <c r="G29" s="66">
        <v>0</v>
      </c>
      <c r="H29" s="66">
        <v>1640390.58</v>
      </c>
      <c r="I29" s="66"/>
      <c r="J29" s="66">
        <v>0</v>
      </c>
      <c r="K29" s="66">
        <v>1640390.58</v>
      </c>
      <c r="L29" s="66"/>
    </row>
    <row r="30" spans="1:12" ht="12">
      <c r="A30" s="68"/>
      <c r="B30" s="25"/>
      <c r="C30" s="108"/>
      <c r="D30" s="65"/>
      <c r="E30" s="66"/>
      <c r="F30" s="67"/>
      <c r="G30" s="66"/>
      <c r="H30" s="66"/>
      <c r="I30" s="66"/>
      <c r="J30" s="66"/>
      <c r="K30" s="66"/>
      <c r="L30" s="66"/>
    </row>
    <row r="31" spans="1:12" s="62" customFormat="1" ht="12">
      <c r="A31" s="74" t="s">
        <v>40</v>
      </c>
      <c r="B31" s="58"/>
      <c r="C31" s="107"/>
      <c r="D31" s="60"/>
      <c r="E31" s="61">
        <v>5516577090.6599998</v>
      </c>
      <c r="F31" s="61">
        <v>0</v>
      </c>
      <c r="G31" s="61">
        <v>193148885.34</v>
      </c>
      <c r="H31" s="61">
        <v>581880266.16999996</v>
      </c>
      <c r="I31" s="61">
        <v>0</v>
      </c>
      <c r="J31" s="61">
        <v>193148885.34</v>
      </c>
      <c r="K31" s="61">
        <v>581880266.16999996</v>
      </c>
      <c r="L31" s="61">
        <v>0</v>
      </c>
    </row>
    <row r="32" spans="1:12" ht="12">
      <c r="A32" s="68" t="s">
        <v>41</v>
      </c>
      <c r="B32" s="25"/>
      <c r="C32" s="108" t="s">
        <v>34</v>
      </c>
      <c r="D32" s="69">
        <v>47118</v>
      </c>
      <c r="E32" s="66">
        <v>3663975825.6599994</v>
      </c>
      <c r="F32" s="66"/>
      <c r="G32" s="66">
        <v>193148885.34</v>
      </c>
      <c r="H32" s="66">
        <v>60377458.350000009</v>
      </c>
      <c r="I32" s="66"/>
      <c r="J32" s="66">
        <v>193148885.34</v>
      </c>
      <c r="K32" s="66">
        <v>60377458.350000009</v>
      </c>
      <c r="L32" s="66"/>
    </row>
    <row r="33" spans="1:12" ht="12">
      <c r="A33" s="68" t="s">
        <v>42</v>
      </c>
      <c r="B33" s="25"/>
      <c r="C33" s="108" t="s">
        <v>34</v>
      </c>
      <c r="D33" s="112"/>
      <c r="E33" s="66">
        <v>1852583876</v>
      </c>
      <c r="F33" s="66"/>
      <c r="G33" s="66">
        <v>0</v>
      </c>
      <c r="H33" s="66">
        <v>521502807.81999999</v>
      </c>
      <c r="I33" s="66"/>
      <c r="J33" s="66">
        <v>0</v>
      </c>
      <c r="K33" s="66">
        <v>521502807.81999999</v>
      </c>
      <c r="L33" s="66"/>
    </row>
    <row r="34" spans="1:12" ht="12">
      <c r="A34" s="68" t="s">
        <v>43</v>
      </c>
      <c r="B34" s="25"/>
      <c r="C34" s="108"/>
      <c r="D34" s="65"/>
      <c r="E34" s="66">
        <v>17389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</row>
    <row r="35" spans="1:12" ht="15">
      <c r="A35" s="75" t="s">
        <v>44</v>
      </c>
      <c r="B35" s="25"/>
      <c r="C35" s="108" t="s">
        <v>34</v>
      </c>
      <c r="D35" s="69">
        <v>44154</v>
      </c>
      <c r="E35" s="66">
        <v>2856</v>
      </c>
      <c r="F35" s="67"/>
      <c r="G35" s="66">
        <v>0</v>
      </c>
      <c r="H35" s="66">
        <v>0</v>
      </c>
      <c r="I35" s="66"/>
      <c r="J35" s="66">
        <v>0</v>
      </c>
      <c r="K35" s="66">
        <v>0</v>
      </c>
      <c r="L35" s="66"/>
    </row>
    <row r="36" spans="1:12" ht="15">
      <c r="A36" s="75" t="s">
        <v>45</v>
      </c>
      <c r="B36" s="25"/>
      <c r="C36" s="108" t="s">
        <v>34</v>
      </c>
      <c r="D36" s="69">
        <v>43851</v>
      </c>
      <c r="E36" s="66">
        <v>542</v>
      </c>
      <c r="F36" s="67"/>
      <c r="G36" s="66">
        <v>0</v>
      </c>
      <c r="H36" s="66">
        <v>0</v>
      </c>
      <c r="I36" s="66"/>
      <c r="J36" s="66">
        <v>0</v>
      </c>
      <c r="K36" s="66">
        <v>0</v>
      </c>
      <c r="L36" s="66"/>
    </row>
    <row r="37" spans="1:12" ht="15">
      <c r="A37" s="75" t="s">
        <v>46</v>
      </c>
      <c r="B37" s="25"/>
      <c r="C37" s="108" t="s">
        <v>34</v>
      </c>
      <c r="D37" s="69">
        <v>44222</v>
      </c>
      <c r="E37" s="66">
        <v>1210</v>
      </c>
      <c r="F37" s="67"/>
      <c r="G37" s="66">
        <v>0</v>
      </c>
      <c r="H37" s="66">
        <v>0</v>
      </c>
      <c r="I37" s="66"/>
      <c r="J37" s="66">
        <v>0</v>
      </c>
      <c r="K37" s="66">
        <v>0</v>
      </c>
      <c r="L37" s="66"/>
    </row>
    <row r="38" spans="1:12" ht="15">
      <c r="A38" s="75" t="s">
        <v>47</v>
      </c>
      <c r="B38" s="25"/>
      <c r="C38" s="108" t="s">
        <v>34</v>
      </c>
      <c r="D38" s="69">
        <v>44571</v>
      </c>
      <c r="E38" s="66">
        <v>12781</v>
      </c>
      <c r="F38" s="67"/>
      <c r="G38" s="66">
        <v>0</v>
      </c>
      <c r="H38" s="66">
        <v>0</v>
      </c>
      <c r="I38" s="66"/>
      <c r="J38" s="66">
        <v>0</v>
      </c>
      <c r="K38" s="66">
        <v>0</v>
      </c>
      <c r="L38" s="66"/>
    </row>
    <row r="39" spans="1:12" ht="12.75" thickBot="1">
      <c r="A39" s="76"/>
      <c r="B39" s="77"/>
      <c r="C39" s="108"/>
      <c r="D39" s="65"/>
      <c r="E39" s="66"/>
      <c r="F39" s="79"/>
      <c r="G39" s="66"/>
      <c r="H39" s="66"/>
      <c r="I39" s="66"/>
      <c r="J39" s="66"/>
      <c r="K39" s="66"/>
      <c r="L39" s="66"/>
    </row>
    <row r="40" spans="1:12" ht="13.5" hidden="1" thickBot="1">
      <c r="A40" s="145" t="s">
        <v>48</v>
      </c>
      <c r="B40" s="146"/>
      <c r="C40" s="105"/>
      <c r="D40" s="49"/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</row>
    <row r="41" spans="1:12" ht="12" hidden="1">
      <c r="A41" s="63"/>
      <c r="B41" s="25"/>
      <c r="C41" s="108"/>
      <c r="D41" s="65"/>
      <c r="E41" s="66"/>
      <c r="F41" s="66"/>
      <c r="G41" s="66"/>
      <c r="H41" s="66"/>
      <c r="I41" s="66"/>
      <c r="J41" s="66"/>
      <c r="K41" s="66"/>
      <c r="L41" s="66"/>
    </row>
    <row r="42" spans="1:12" s="62" customFormat="1" ht="12" hidden="1">
      <c r="A42" s="57" t="s">
        <v>49</v>
      </c>
      <c r="B42" s="58"/>
      <c r="C42" s="107"/>
      <c r="D42" s="60"/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</row>
    <row r="43" spans="1:12" ht="12" hidden="1">
      <c r="A43" s="68"/>
      <c r="B43" s="25"/>
      <c r="C43" s="108"/>
      <c r="D43" s="69"/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</row>
    <row r="44" spans="1:12" ht="12" hidden="1">
      <c r="A44" s="63"/>
      <c r="B44" s="25"/>
      <c r="C44" s="108"/>
      <c r="D44" s="65"/>
      <c r="E44" s="66"/>
      <c r="F44" s="66"/>
      <c r="G44" s="66"/>
      <c r="H44" s="66"/>
      <c r="I44" s="66"/>
      <c r="J44" s="66"/>
      <c r="K44" s="66"/>
      <c r="L44" s="66"/>
    </row>
    <row r="45" spans="1:12" s="62" customFormat="1" ht="12" hidden="1">
      <c r="A45" s="57" t="s">
        <v>50</v>
      </c>
      <c r="B45" s="58"/>
      <c r="C45" s="107"/>
      <c r="D45" s="60"/>
      <c r="E45" s="61"/>
      <c r="F45" s="61"/>
      <c r="G45" s="61"/>
      <c r="H45" s="61"/>
      <c r="I45" s="61"/>
      <c r="J45" s="61"/>
      <c r="K45" s="61"/>
      <c r="L45" s="61"/>
    </row>
    <row r="46" spans="1:12" ht="12.75" hidden="1" thickBot="1">
      <c r="A46" s="63"/>
      <c r="B46" s="25"/>
      <c r="C46" s="108"/>
      <c r="D46" s="65"/>
      <c r="E46" s="66"/>
      <c r="F46" s="66"/>
      <c r="G46" s="66"/>
      <c r="H46" s="66"/>
      <c r="I46" s="66"/>
      <c r="J46" s="66"/>
      <c r="K46" s="66"/>
      <c r="L46" s="66"/>
    </row>
    <row r="47" spans="1:12" ht="13.5" hidden="1" thickBot="1">
      <c r="A47" s="145" t="s">
        <v>51</v>
      </c>
      <c r="B47" s="146"/>
      <c r="C47" s="105"/>
      <c r="D47" s="49"/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</row>
    <row r="48" spans="1:12" ht="12" hidden="1">
      <c r="A48" s="63"/>
      <c r="B48" s="25"/>
      <c r="C48" s="108"/>
      <c r="D48" s="65"/>
      <c r="E48" s="66"/>
      <c r="F48" s="66"/>
      <c r="G48" s="66"/>
      <c r="H48" s="66"/>
      <c r="I48" s="66"/>
      <c r="J48" s="66"/>
      <c r="K48" s="66"/>
      <c r="L48" s="66"/>
    </row>
    <row r="49" spans="1:12" ht="12" hidden="1">
      <c r="A49" s="63"/>
      <c r="B49" s="25"/>
      <c r="C49" s="108"/>
      <c r="D49" s="65"/>
      <c r="E49" s="66"/>
      <c r="F49" s="66"/>
      <c r="G49" s="66"/>
      <c r="H49" s="67"/>
      <c r="I49" s="67"/>
      <c r="J49" s="66"/>
      <c r="K49" s="67"/>
      <c r="L49" s="67"/>
    </row>
    <row r="50" spans="1:12" s="62" customFormat="1" ht="12" hidden="1">
      <c r="A50" s="72" t="s">
        <v>52</v>
      </c>
      <c r="B50" s="58"/>
      <c r="C50" s="107"/>
      <c r="D50" s="60"/>
      <c r="E50" s="61"/>
      <c r="F50" s="61"/>
      <c r="G50" s="61"/>
      <c r="H50" s="73"/>
      <c r="I50" s="73"/>
      <c r="J50" s="61"/>
      <c r="K50" s="73"/>
      <c r="L50" s="73"/>
    </row>
    <row r="51" spans="1:12" ht="12" hidden="1">
      <c r="A51" s="63"/>
      <c r="B51" s="25"/>
      <c r="C51" s="108"/>
      <c r="D51" s="65"/>
      <c r="E51" s="66"/>
      <c r="F51" s="66"/>
      <c r="G51" s="66"/>
      <c r="H51" s="67"/>
      <c r="I51" s="67"/>
      <c r="J51" s="66"/>
      <c r="K51" s="67"/>
      <c r="L51" s="67"/>
    </row>
    <row r="52" spans="1:12" s="62" customFormat="1" ht="12" hidden="1">
      <c r="A52" s="72" t="s">
        <v>53</v>
      </c>
      <c r="B52" s="58"/>
      <c r="C52" s="107"/>
      <c r="D52" s="60"/>
      <c r="E52" s="61"/>
      <c r="F52" s="61"/>
      <c r="G52" s="61"/>
      <c r="H52" s="73"/>
      <c r="I52" s="73"/>
      <c r="J52" s="61"/>
      <c r="K52" s="73"/>
      <c r="L52" s="73"/>
    </row>
    <row r="53" spans="1:12" ht="12" hidden="1">
      <c r="A53" s="63"/>
      <c r="B53" s="25"/>
      <c r="C53" s="108"/>
      <c r="D53" s="65"/>
      <c r="E53" s="66"/>
      <c r="F53" s="66"/>
      <c r="G53" s="66"/>
      <c r="H53" s="67"/>
      <c r="I53" s="67"/>
      <c r="J53" s="66"/>
      <c r="K53" s="67"/>
      <c r="L53" s="67"/>
    </row>
    <row r="54" spans="1:12" s="62" customFormat="1" ht="12" hidden="1">
      <c r="A54" s="72" t="s">
        <v>40</v>
      </c>
      <c r="B54" s="58"/>
      <c r="C54" s="107"/>
      <c r="D54" s="60"/>
      <c r="E54" s="61"/>
      <c r="F54" s="61"/>
      <c r="G54" s="61"/>
      <c r="H54" s="61"/>
      <c r="I54" s="61"/>
      <c r="J54" s="61"/>
      <c r="K54" s="61"/>
      <c r="L54" s="61"/>
    </row>
    <row r="55" spans="1:12" ht="12" hidden="1">
      <c r="A55" s="63"/>
      <c r="B55" s="25"/>
      <c r="C55" s="108"/>
      <c r="D55" s="65"/>
      <c r="E55" s="66"/>
      <c r="F55" s="66"/>
      <c r="G55" s="66"/>
      <c r="H55" s="66"/>
      <c r="I55" s="66"/>
      <c r="J55" s="66"/>
      <c r="K55" s="66"/>
      <c r="L55" s="66"/>
    </row>
    <row r="56" spans="1:12" ht="12.75" hidden="1" thickBot="1">
      <c r="A56" s="63"/>
      <c r="B56" s="25"/>
      <c r="C56" s="108"/>
      <c r="D56" s="65"/>
      <c r="E56" s="66"/>
      <c r="F56" s="66"/>
      <c r="G56" s="66"/>
      <c r="H56" s="66"/>
      <c r="I56" s="66"/>
      <c r="J56" s="66"/>
      <c r="K56" s="66"/>
      <c r="L56" s="66"/>
    </row>
    <row r="57" spans="1:12" ht="12.75" hidden="1" thickBot="1">
      <c r="A57" s="43" t="s">
        <v>54</v>
      </c>
      <c r="B57" s="44"/>
      <c r="C57" s="105"/>
      <c r="D57" s="49"/>
      <c r="E57" s="50"/>
      <c r="F57" s="50"/>
      <c r="G57" s="50"/>
      <c r="H57" s="50"/>
      <c r="I57" s="50"/>
      <c r="J57" s="50"/>
      <c r="K57" s="50"/>
      <c r="L57" s="50"/>
    </row>
    <row r="58" spans="1:12" ht="12" hidden="1">
      <c r="A58" s="63"/>
      <c r="B58" s="25"/>
      <c r="C58" s="108"/>
      <c r="D58" s="65"/>
      <c r="E58" s="66"/>
      <c r="F58" s="66"/>
      <c r="G58" s="66"/>
      <c r="H58" s="66"/>
      <c r="I58" s="66"/>
      <c r="J58" s="66"/>
      <c r="K58" s="66"/>
      <c r="L58" s="66"/>
    </row>
    <row r="59" spans="1:12" ht="12" hidden="1">
      <c r="A59" s="80" t="s">
        <v>55</v>
      </c>
      <c r="B59" s="25"/>
      <c r="C59" s="108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2.75" hidden="1" thickBot="1">
      <c r="A60" s="63"/>
      <c r="B60" s="25"/>
      <c r="C60" s="108"/>
      <c r="D60" s="65"/>
      <c r="E60" s="66"/>
      <c r="F60" s="66"/>
      <c r="G60" s="66"/>
      <c r="H60" s="66"/>
      <c r="I60" s="66"/>
      <c r="J60" s="66"/>
      <c r="K60" s="66"/>
      <c r="L60" s="66"/>
    </row>
    <row r="61" spans="1:12" ht="13.5" hidden="1" thickBot="1">
      <c r="A61" s="145" t="s">
        <v>56</v>
      </c>
      <c r="B61" s="146"/>
      <c r="C61" s="105"/>
      <c r="D61" s="49"/>
      <c r="E61" s="50"/>
      <c r="F61" s="50"/>
      <c r="G61" s="50"/>
      <c r="H61" s="50"/>
      <c r="I61" s="50"/>
      <c r="J61" s="50"/>
      <c r="K61" s="50"/>
      <c r="L61" s="50"/>
    </row>
    <row r="62" spans="1:12" ht="12" hidden="1">
      <c r="A62" s="63"/>
      <c r="B62" s="25"/>
      <c r="C62" s="108"/>
      <c r="D62" s="65"/>
      <c r="E62" s="56"/>
      <c r="F62" s="56"/>
      <c r="G62" s="56"/>
      <c r="H62" s="56"/>
      <c r="I62" s="56"/>
      <c r="J62" s="56"/>
      <c r="K62" s="56"/>
      <c r="L62" s="56"/>
    </row>
    <row r="63" spans="1:12" ht="12" hidden="1">
      <c r="A63" s="63" t="s">
        <v>57</v>
      </c>
      <c r="B63" s="25"/>
      <c r="C63" s="108"/>
      <c r="D63" s="65"/>
      <c r="E63" s="67"/>
      <c r="F63" s="67"/>
      <c r="G63" s="67"/>
      <c r="H63" s="67"/>
      <c r="I63" s="67"/>
      <c r="J63" s="67"/>
      <c r="K63" s="67"/>
      <c r="L63" s="67"/>
    </row>
    <row r="64" spans="1:12" ht="12" hidden="1">
      <c r="A64" s="63" t="s">
        <v>58</v>
      </c>
      <c r="B64" s="25"/>
      <c r="C64" s="108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/>
      <c r="B65" s="25"/>
      <c r="C65" s="108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 t="s">
        <v>59</v>
      </c>
      <c r="B66" s="25"/>
      <c r="C66" s="108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/>
      <c r="B67" s="25"/>
      <c r="C67" s="108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>
      <c r="A68" s="63"/>
      <c r="B68" s="25"/>
      <c r="C68" s="108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" hidden="1">
      <c r="A69" s="63" t="s">
        <v>60</v>
      </c>
      <c r="B69" s="25"/>
      <c r="C69" s="108"/>
      <c r="D69" s="65"/>
      <c r="E69" s="67"/>
      <c r="F69" s="67"/>
      <c r="G69" s="67"/>
      <c r="H69" s="67"/>
      <c r="I69" s="67"/>
      <c r="J69" s="67"/>
      <c r="K69" s="67"/>
      <c r="L69" s="67"/>
    </row>
    <row r="70" spans="1:12" ht="12.75" hidden="1" thickBot="1">
      <c r="A70" s="63"/>
      <c r="B70" s="25"/>
      <c r="C70" s="108"/>
      <c r="D70" s="65"/>
      <c r="E70" s="79"/>
      <c r="F70" s="79"/>
      <c r="G70" s="79"/>
      <c r="H70" s="79"/>
      <c r="I70" s="79"/>
      <c r="J70" s="79"/>
      <c r="K70" s="79"/>
      <c r="L70" s="79"/>
    </row>
    <row r="71" spans="1:12" ht="15" hidden="1" thickBot="1">
      <c r="A71" s="47" t="s">
        <v>61</v>
      </c>
      <c r="B71" s="48"/>
      <c r="C71" s="105"/>
      <c r="D71" s="49"/>
      <c r="E71" s="81"/>
      <c r="F71" s="81"/>
      <c r="G71" s="81"/>
      <c r="H71" s="81"/>
      <c r="I71" s="81"/>
      <c r="J71" s="81"/>
      <c r="K71" s="81"/>
      <c r="L71" s="81"/>
    </row>
    <row r="72" spans="1:12" ht="12" hidden="1">
      <c r="A72" s="51" t="s">
        <v>62</v>
      </c>
      <c r="B72" s="52" t="s">
        <v>63</v>
      </c>
      <c r="C72" s="106"/>
      <c r="D72" s="54"/>
      <c r="E72" s="56"/>
      <c r="F72" s="56"/>
      <c r="G72" s="56"/>
      <c r="H72" s="56"/>
      <c r="I72" s="56"/>
      <c r="J72" s="56"/>
      <c r="K72" s="56"/>
      <c r="L72" s="56"/>
    </row>
    <row r="73" spans="1:12" ht="12.75" hidden="1">
      <c r="A73" s="63" t="s">
        <v>62</v>
      </c>
      <c r="B73" s="82" t="s">
        <v>64</v>
      </c>
      <c r="C73" s="107"/>
      <c r="D73" s="60"/>
      <c r="E73" s="73"/>
      <c r="F73" s="73"/>
      <c r="G73" s="73"/>
      <c r="H73" s="73"/>
      <c r="I73" s="73"/>
      <c r="J73" s="73"/>
      <c r="K73" s="73"/>
      <c r="L73" s="73"/>
    </row>
    <row r="74" spans="1:12" ht="12.75" hidden="1" thickBot="1">
      <c r="A74" s="63"/>
      <c r="B74" s="25"/>
      <c r="C74" s="108"/>
      <c r="D74" s="65"/>
      <c r="E74" s="79"/>
      <c r="F74" s="79"/>
      <c r="G74" s="79"/>
      <c r="H74" s="79"/>
      <c r="I74" s="79"/>
      <c r="J74" s="79"/>
      <c r="K74" s="79"/>
      <c r="L74" s="79"/>
    </row>
    <row r="75" spans="1:12" ht="15" hidden="1" thickBot="1">
      <c r="A75" s="145" t="s">
        <v>65</v>
      </c>
      <c r="B75" s="146"/>
      <c r="C75" s="105"/>
      <c r="D75" s="49"/>
      <c r="E75" s="81"/>
      <c r="F75" s="81"/>
      <c r="G75" s="81"/>
      <c r="H75" s="81"/>
      <c r="I75" s="81"/>
      <c r="J75" s="81"/>
      <c r="K75" s="81"/>
      <c r="L75" s="81"/>
    </row>
    <row r="76" spans="1:12" ht="13.5" hidden="1" thickBot="1">
      <c r="A76" s="47"/>
      <c r="B76" s="48"/>
      <c r="C76" s="105"/>
      <c r="D76" s="49"/>
      <c r="E76" s="81"/>
      <c r="F76" s="81"/>
      <c r="G76" s="81"/>
      <c r="H76" s="81"/>
      <c r="I76" s="81"/>
      <c r="J76" s="81"/>
      <c r="K76" s="81"/>
      <c r="L76" s="81"/>
    </row>
    <row r="77" spans="1:12" s="62" customFormat="1" ht="13.5" hidden="1" thickBot="1">
      <c r="A77" s="147" t="s">
        <v>66</v>
      </c>
      <c r="B77" s="148"/>
      <c r="C77" s="109"/>
      <c r="D77" s="84"/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</row>
    <row r="78" spans="1:12" ht="12.75" hidden="1">
      <c r="A78" s="86"/>
      <c r="B78" s="87"/>
      <c r="C78" s="106"/>
      <c r="D78" s="54"/>
      <c r="E78" s="56"/>
      <c r="F78" s="56"/>
      <c r="G78" s="56"/>
      <c r="H78" s="56"/>
      <c r="I78" s="56"/>
      <c r="J78" s="56"/>
      <c r="K78" s="56"/>
      <c r="L78" s="56"/>
    </row>
    <row r="79" spans="1:12" s="62" customFormat="1" ht="12.75" hidden="1">
      <c r="A79" s="57" t="s">
        <v>67</v>
      </c>
      <c r="B79" s="32"/>
      <c r="C79" s="107" t="s">
        <v>37</v>
      </c>
      <c r="D79" s="60"/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</row>
    <row r="80" spans="1:12" s="62" customFormat="1" ht="12.75" hidden="1">
      <c r="A80" s="57" t="s">
        <v>68</v>
      </c>
      <c r="B80" s="32"/>
      <c r="C80" s="107" t="s">
        <v>37</v>
      </c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s="62" customFormat="1" ht="12.75" hidden="1">
      <c r="A81" s="57" t="s">
        <v>69</v>
      </c>
      <c r="B81" s="32"/>
      <c r="C81" s="107"/>
      <c r="D81" s="60"/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</row>
    <row r="82" spans="1:13" ht="13.5" hidden="1" thickBot="1">
      <c r="A82" s="90"/>
      <c r="B82" s="82"/>
      <c r="C82" s="108"/>
      <c r="D82" s="65"/>
      <c r="E82" s="67"/>
      <c r="F82" s="67"/>
      <c r="G82" s="67"/>
      <c r="H82" s="67"/>
      <c r="I82" s="67"/>
      <c r="J82" s="67"/>
      <c r="K82" s="67"/>
      <c r="L82" s="67"/>
    </row>
    <row r="83" spans="1:13" ht="13.5" thickBot="1">
      <c r="A83" s="147" t="s">
        <v>70</v>
      </c>
      <c r="B83" s="148"/>
      <c r="C83" s="109"/>
      <c r="D83" s="84"/>
      <c r="E83" s="85">
        <v>28116211373.029999</v>
      </c>
      <c r="F83" s="85">
        <v>0</v>
      </c>
      <c r="G83" s="85">
        <v>7026363358.5100002</v>
      </c>
      <c r="H83" s="85">
        <v>590263374.74000001</v>
      </c>
      <c r="I83" s="85">
        <v>0</v>
      </c>
      <c r="J83" s="85">
        <v>7026363358.5100002</v>
      </c>
      <c r="K83" s="85">
        <v>590263374.74000001</v>
      </c>
      <c r="L83" s="85">
        <v>0</v>
      </c>
      <c r="M83" s="91"/>
    </row>
    <row r="84" spans="1:13" ht="13.5" hidden="1" thickBot="1">
      <c r="A84" s="47"/>
      <c r="B84" s="48"/>
      <c r="C84" s="109"/>
      <c r="D84" s="84"/>
      <c r="E84" s="85"/>
      <c r="F84" s="85"/>
      <c r="G84" s="85"/>
      <c r="H84" s="85"/>
      <c r="I84" s="85"/>
      <c r="J84" s="85"/>
      <c r="K84" s="85"/>
      <c r="L84" s="85"/>
    </row>
    <row r="85" spans="1:13" ht="15" hidden="1" thickBot="1">
      <c r="A85" s="47" t="s">
        <v>71</v>
      </c>
      <c r="B85" s="48"/>
      <c r="C85" s="109"/>
      <c r="D85" s="84"/>
      <c r="E85" s="85"/>
      <c r="F85" s="85"/>
      <c r="G85" s="85"/>
      <c r="H85" s="85"/>
      <c r="I85" s="85"/>
      <c r="J85" s="85"/>
      <c r="K85" s="85"/>
      <c r="L85" s="85"/>
    </row>
    <row r="86" spans="1:13" ht="12" hidden="1">
      <c r="A86" s="51" t="s">
        <v>62</v>
      </c>
      <c r="B86" s="52" t="s">
        <v>63</v>
      </c>
      <c r="C86" s="106"/>
      <c r="D86" s="54"/>
      <c r="E86" s="56"/>
      <c r="F86" s="56"/>
      <c r="G86" s="56"/>
      <c r="H86" s="56"/>
      <c r="I86" s="56"/>
      <c r="J86" s="56"/>
      <c r="K86" s="56"/>
      <c r="L86" s="56"/>
    </row>
    <row r="87" spans="1:13" ht="12.75" hidden="1">
      <c r="A87" s="63" t="s">
        <v>62</v>
      </c>
      <c r="B87" s="82" t="s">
        <v>64</v>
      </c>
      <c r="C87" s="107"/>
      <c r="D87" s="60"/>
      <c r="E87" s="73"/>
      <c r="F87" s="73"/>
      <c r="G87" s="73"/>
      <c r="H87" s="73"/>
      <c r="I87" s="73"/>
      <c r="J87" s="73"/>
      <c r="K87" s="73"/>
      <c r="L87" s="73"/>
    </row>
    <row r="88" spans="1:13" ht="13.5" hidden="1" thickBot="1">
      <c r="A88" s="63"/>
      <c r="B88" s="92"/>
      <c r="C88" s="110"/>
      <c r="D88" s="94"/>
      <c r="E88" s="95"/>
      <c r="F88" s="95"/>
      <c r="G88" s="95"/>
      <c r="H88" s="95"/>
      <c r="I88" s="95"/>
      <c r="J88" s="95"/>
      <c r="K88" s="95"/>
      <c r="L88" s="95"/>
    </row>
    <row r="89" spans="1:13" ht="13.5" hidden="1" thickBot="1">
      <c r="A89" s="145" t="s">
        <v>72</v>
      </c>
      <c r="B89" s="146"/>
      <c r="C89" s="105"/>
      <c r="D89" s="49"/>
      <c r="E89" s="85"/>
      <c r="F89" s="85"/>
      <c r="G89" s="85">
        <f t="shared" ref="G89:L89" si="0">SUM(G90:G91)</f>
        <v>0</v>
      </c>
      <c r="H89" s="85">
        <f t="shared" si="0"/>
        <v>0</v>
      </c>
      <c r="I89" s="85">
        <f t="shared" si="0"/>
        <v>0</v>
      </c>
      <c r="J89" s="85">
        <f t="shared" si="0"/>
        <v>0</v>
      </c>
      <c r="K89" s="85">
        <f t="shared" si="0"/>
        <v>0</v>
      </c>
      <c r="L89" s="85">
        <f t="shared" si="0"/>
        <v>0</v>
      </c>
    </row>
    <row r="90" spans="1:13" ht="12" hidden="1">
      <c r="A90" s="63" t="s">
        <v>73</v>
      </c>
      <c r="B90" s="25"/>
      <c r="C90" s="108"/>
      <c r="D90" s="65"/>
      <c r="E90" s="56"/>
      <c r="F90" s="67"/>
      <c r="G90" s="67"/>
      <c r="H90" s="67"/>
      <c r="I90" s="67"/>
      <c r="J90" s="67"/>
      <c r="K90" s="67"/>
      <c r="L90" s="67"/>
    </row>
    <row r="91" spans="1:13" ht="12" hidden="1">
      <c r="A91" s="63" t="s">
        <v>74</v>
      </c>
      <c r="B91" s="25"/>
      <c r="C91" s="108"/>
      <c r="D91" s="65"/>
      <c r="E91" s="67"/>
      <c r="F91" s="67"/>
      <c r="G91" s="67"/>
      <c r="H91" s="67"/>
      <c r="I91" s="67"/>
      <c r="J91" s="67"/>
      <c r="K91" s="67"/>
      <c r="L91" s="67"/>
    </row>
    <row r="92" spans="1:13" ht="12" hidden="1">
      <c r="A92" s="63" t="s">
        <v>75</v>
      </c>
      <c r="B92" s="25"/>
      <c r="C92" s="108"/>
      <c r="D92" s="65"/>
      <c r="E92" s="67"/>
      <c r="F92" s="67"/>
      <c r="G92" s="73"/>
      <c r="H92" s="67"/>
      <c r="I92" s="67"/>
      <c r="J92" s="73"/>
      <c r="K92" s="67"/>
      <c r="L92" s="67"/>
    </row>
    <row r="93" spans="1:13" ht="12" hidden="1">
      <c r="A93" s="63" t="s">
        <v>66</v>
      </c>
      <c r="B93" s="25"/>
      <c r="C93" s="108"/>
      <c r="D93" s="65"/>
      <c r="E93" s="67"/>
      <c r="F93" s="67"/>
      <c r="G93" s="67"/>
      <c r="H93" s="67"/>
      <c r="I93" s="67"/>
      <c r="J93" s="67"/>
      <c r="K93" s="67"/>
      <c r="L93" s="67"/>
    </row>
    <row r="94" spans="1:13" ht="12.75" hidden="1" thickBot="1">
      <c r="A94" s="76"/>
      <c r="B94" s="77"/>
      <c r="C94" s="111"/>
      <c r="D94" s="96"/>
      <c r="E94" s="95"/>
      <c r="F94" s="95"/>
      <c r="G94" s="95"/>
      <c r="H94" s="95"/>
      <c r="I94" s="95"/>
      <c r="J94" s="95"/>
      <c r="K94" s="95"/>
      <c r="L94" s="95"/>
    </row>
    <row r="95" spans="1:13" ht="12.75">
      <c r="A95" s="25"/>
      <c r="B95" s="25"/>
      <c r="C95" s="97"/>
      <c r="D95" s="97"/>
      <c r="E95" s="98"/>
      <c r="F95" s="98"/>
      <c r="G95" s="99"/>
      <c r="H95" s="99"/>
      <c r="I95" s="99"/>
      <c r="J95" s="99"/>
      <c r="K95" s="99"/>
      <c r="L95" s="99"/>
    </row>
    <row r="96" spans="1:13" ht="12.75">
      <c r="A96" s="25" t="s">
        <v>76</v>
      </c>
      <c r="B96" s="25"/>
      <c r="C96" s="97"/>
      <c r="D96" s="97"/>
      <c r="E96" s="99"/>
      <c r="F96" s="99"/>
      <c r="G96" s="99"/>
      <c r="H96" s="99"/>
      <c r="I96" s="99"/>
      <c r="J96" s="99"/>
      <c r="K96" s="99"/>
      <c r="L96" s="99"/>
    </row>
    <row r="97" spans="1:12" ht="12.75">
      <c r="A97" s="25" t="s">
        <v>77</v>
      </c>
      <c r="B97" s="25"/>
      <c r="C97" s="97"/>
      <c r="D97" s="97"/>
      <c r="E97" s="99"/>
      <c r="F97" s="99"/>
      <c r="G97" s="99"/>
      <c r="H97" s="99"/>
      <c r="I97" s="99"/>
      <c r="J97" s="99"/>
      <c r="K97" s="99"/>
      <c r="L97" s="99"/>
    </row>
    <row r="98" spans="1:12" ht="12">
      <c r="A98" s="25" t="s">
        <v>78</v>
      </c>
      <c r="B98" s="25"/>
      <c r="C98" s="25"/>
      <c r="D98" s="25"/>
      <c r="E98" s="100"/>
      <c r="F98" s="100"/>
      <c r="G98" s="100"/>
      <c r="H98" s="26"/>
      <c r="I98" s="26"/>
      <c r="J98" s="100"/>
      <c r="K98" s="26"/>
      <c r="L98" s="26"/>
    </row>
    <row r="99" spans="1:12" ht="12">
      <c r="A99" s="25" t="s">
        <v>79</v>
      </c>
      <c r="B99" s="25"/>
      <c r="C99" s="25"/>
      <c r="D99" s="25"/>
      <c r="E99" s="101"/>
      <c r="F99" s="101"/>
      <c r="G99" s="101"/>
      <c r="H99" s="26"/>
      <c r="I99" s="26"/>
      <c r="J99" s="101"/>
      <c r="K99" s="26"/>
      <c r="L99" s="26"/>
    </row>
    <row r="100" spans="1:12" ht="12">
      <c r="A100" s="25"/>
      <c r="B100" s="25"/>
      <c r="C100" s="25"/>
      <c r="D100" s="25"/>
      <c r="E100" s="100"/>
      <c r="F100" s="100"/>
      <c r="G100" s="26"/>
      <c r="H100" s="26"/>
      <c r="I100" s="26"/>
      <c r="J100" s="26"/>
      <c r="K100" s="26"/>
      <c r="L100" s="26"/>
    </row>
    <row r="101" spans="1:12" ht="12">
      <c r="A101" s="25"/>
      <c r="B101" s="25"/>
      <c r="C101" s="25"/>
      <c r="D101" s="25"/>
      <c r="E101" s="100"/>
      <c r="F101" s="100"/>
      <c r="G101" s="100"/>
      <c r="H101" s="26"/>
      <c r="I101" s="26"/>
      <c r="J101" s="100"/>
      <c r="K101" s="26"/>
      <c r="L101" s="26"/>
    </row>
    <row r="102" spans="1:12">
      <c r="E102" s="102"/>
      <c r="F102" s="102"/>
      <c r="G102" s="102"/>
      <c r="J102" s="102"/>
    </row>
    <row r="103" spans="1:12">
      <c r="E103" s="102"/>
      <c r="F103" s="102"/>
      <c r="G103" s="102"/>
      <c r="H103" s="102"/>
      <c r="I103" s="102"/>
      <c r="J103" s="102"/>
      <c r="K103" s="102"/>
      <c r="L103" s="102"/>
    </row>
    <row r="104" spans="1:12">
      <c r="E104" s="102"/>
      <c r="F104" s="102"/>
      <c r="G104" s="102"/>
      <c r="J104" s="102"/>
    </row>
    <row r="105" spans="1:12">
      <c r="E105" s="102"/>
      <c r="F105" s="102"/>
      <c r="G105" s="102"/>
      <c r="H105" s="102"/>
      <c r="I105" s="102"/>
      <c r="J105" s="102"/>
      <c r="K105" s="102"/>
      <c r="L105" s="102"/>
    </row>
    <row r="106" spans="1:12">
      <c r="E106" s="102"/>
      <c r="F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</row>
    <row r="112" spans="1:12">
      <c r="E112" s="102"/>
      <c r="F112" s="102"/>
      <c r="G112" s="29"/>
      <c r="H112" s="29"/>
      <c r="I112" s="29"/>
      <c r="J112" s="29"/>
      <c r="K112" s="29"/>
      <c r="L112" s="29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  <row r="316" spans="5:12">
      <c r="E316" s="102"/>
      <c r="F316" s="102"/>
      <c r="G316" s="29"/>
      <c r="H316" s="29"/>
      <c r="I316" s="29"/>
      <c r="J316" s="29"/>
      <c r="K316" s="29"/>
      <c r="L316" s="29"/>
    </row>
  </sheetData>
  <mergeCells count="21">
    <mergeCell ref="A47:B47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0:B40"/>
    <mergeCell ref="A61:B61"/>
    <mergeCell ref="A75:B75"/>
    <mergeCell ref="A77:B77"/>
    <mergeCell ref="A83:B83"/>
    <mergeCell ref="A89:B8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F275-08DE-4930-AF79-0A8D8EBB07BA}">
  <dimension ref="A5:M317"/>
  <sheetViews>
    <sheetView topLeftCell="A10" zoomScale="115" zoomScaleNormal="115" workbookViewId="0">
      <selection activeCell="L84" sqref="C15:L84"/>
    </sheetView>
  </sheetViews>
  <sheetFormatPr baseColWidth="10" defaultRowHeight="11.25"/>
  <cols>
    <col min="1" max="1" width="52.140625" style="29" customWidth="1"/>
    <col min="2" max="2" width="11.42578125" style="29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18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19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20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85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5"/>
      <c r="C12" s="44"/>
      <c r="D12" s="44"/>
      <c r="E12" s="46"/>
      <c r="F12" s="46"/>
      <c r="G12" s="149" t="s">
        <v>21</v>
      </c>
      <c r="H12" s="150"/>
      <c r="I12" s="151"/>
      <c r="J12" s="149" t="s">
        <v>22</v>
      </c>
      <c r="K12" s="150"/>
      <c r="L12" s="151"/>
    </row>
    <row r="13" spans="1:12">
      <c r="A13" s="152" t="s">
        <v>23</v>
      </c>
      <c r="B13" s="169"/>
      <c r="C13" s="171" t="s">
        <v>24</v>
      </c>
      <c r="D13" s="158" t="s">
        <v>25</v>
      </c>
      <c r="E13" s="160" t="s">
        <v>26</v>
      </c>
      <c r="F13" s="162" t="s">
        <v>27</v>
      </c>
      <c r="G13" s="164" t="s">
        <v>28</v>
      </c>
      <c r="H13" s="164" t="s">
        <v>29</v>
      </c>
      <c r="I13" s="166" t="s">
        <v>30</v>
      </c>
      <c r="J13" s="164" t="s">
        <v>28</v>
      </c>
      <c r="K13" s="164" t="s">
        <v>29</v>
      </c>
      <c r="L13" s="166" t="s">
        <v>30</v>
      </c>
    </row>
    <row r="14" spans="1:12" ht="16.5" customHeight="1" thickBot="1">
      <c r="A14" s="154"/>
      <c r="B14" s="170"/>
      <c r="C14" s="159"/>
      <c r="D14" s="159"/>
      <c r="E14" s="161"/>
      <c r="F14" s="163"/>
      <c r="G14" s="165"/>
      <c r="H14" s="165"/>
      <c r="I14" s="165"/>
      <c r="J14" s="165"/>
      <c r="K14" s="165"/>
      <c r="L14" s="165"/>
    </row>
    <row r="15" spans="1:12" ht="13.5" thickBot="1">
      <c r="A15" s="145" t="s">
        <v>31</v>
      </c>
      <c r="B15" s="167"/>
      <c r="C15" s="49"/>
      <c r="D15" s="49"/>
      <c r="E15" s="50">
        <v>5470139496.8899984</v>
      </c>
      <c r="F15" s="50">
        <v>0</v>
      </c>
      <c r="G15" s="50">
        <v>36865011919.740005</v>
      </c>
      <c r="H15" s="50">
        <v>946482236.05999994</v>
      </c>
      <c r="I15" s="50">
        <v>0</v>
      </c>
      <c r="J15" s="50">
        <v>36865011919.740005</v>
      </c>
      <c r="K15" s="50">
        <v>946482236.05999994</v>
      </c>
      <c r="L15" s="50">
        <v>0</v>
      </c>
    </row>
    <row r="16" spans="1:12" ht="12">
      <c r="A16" s="51"/>
      <c r="B16" s="53"/>
      <c r="C16" s="54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32</v>
      </c>
      <c r="B17" s="59"/>
      <c r="C17" s="60"/>
      <c r="D17" s="60"/>
      <c r="E17" s="61">
        <v>5470139496.8899984</v>
      </c>
      <c r="F17" s="61">
        <v>0</v>
      </c>
      <c r="G17" s="61">
        <v>36865011919.740005</v>
      </c>
      <c r="H17" s="61">
        <v>946482236.05999994</v>
      </c>
      <c r="I17" s="61">
        <v>0</v>
      </c>
      <c r="J17" s="61">
        <v>36865011919.740005</v>
      </c>
      <c r="K17" s="61">
        <v>946482236.05999994</v>
      </c>
      <c r="L17" s="61">
        <v>0</v>
      </c>
    </row>
    <row r="18" spans="1:12" ht="12">
      <c r="A18" s="63"/>
      <c r="B18" s="64"/>
      <c r="C18" s="65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33</v>
      </c>
      <c r="B19" s="59"/>
      <c r="C19" s="60"/>
      <c r="D19" s="60"/>
      <c r="E19" s="61">
        <v>0</v>
      </c>
      <c r="F19" s="61">
        <v>0</v>
      </c>
      <c r="G19" s="61">
        <v>36471589041.910004</v>
      </c>
      <c r="H19" s="61">
        <v>10670478.890000001</v>
      </c>
      <c r="I19" s="61">
        <v>0</v>
      </c>
      <c r="J19" s="61">
        <v>36471589041.910004</v>
      </c>
      <c r="K19" s="61">
        <v>10670478.890000001</v>
      </c>
      <c r="L19" s="61">
        <v>0</v>
      </c>
    </row>
    <row r="20" spans="1:12" ht="12.75">
      <c r="A20" s="122" t="s">
        <v>86</v>
      </c>
      <c r="B20" s="64"/>
      <c r="C20" s="65" t="s">
        <v>34</v>
      </c>
      <c r="D20" s="69">
        <v>45596</v>
      </c>
      <c r="E20" s="66">
        <v>0</v>
      </c>
      <c r="F20" s="67"/>
      <c r="G20" s="66">
        <v>9048838675.2099991</v>
      </c>
      <c r="H20" s="66">
        <v>2647517.2699999996</v>
      </c>
      <c r="I20" s="66"/>
      <c r="J20" s="66">
        <v>9048838675.2099991</v>
      </c>
      <c r="K20" s="66">
        <v>2647517.2699999996</v>
      </c>
      <c r="L20" s="66"/>
    </row>
    <row r="21" spans="1:12" ht="12.75">
      <c r="A21" s="122" t="s">
        <v>8</v>
      </c>
      <c r="B21" s="64"/>
      <c r="C21" s="65" t="s">
        <v>34</v>
      </c>
      <c r="D21" s="69">
        <v>45657</v>
      </c>
      <c r="E21" s="66">
        <v>0</v>
      </c>
      <c r="F21" s="67"/>
      <c r="G21" s="66">
        <v>27422750366.700001</v>
      </c>
      <c r="H21" s="66">
        <v>8022961.620000001</v>
      </c>
      <c r="I21" s="66"/>
      <c r="J21" s="66">
        <v>27422750366.700001</v>
      </c>
      <c r="K21" s="66">
        <v>8022961.620000001</v>
      </c>
      <c r="L21" s="66"/>
    </row>
    <row r="22" spans="1:12" ht="12">
      <c r="A22" s="68"/>
      <c r="B22" s="64"/>
      <c r="C22" s="65"/>
      <c r="D22" s="69"/>
      <c r="E22" s="66"/>
      <c r="F22" s="67"/>
      <c r="G22" s="66"/>
      <c r="H22" s="66"/>
      <c r="I22" s="66"/>
      <c r="J22" s="66"/>
      <c r="K22" s="66"/>
      <c r="L22" s="66"/>
    </row>
    <row r="23" spans="1:12" ht="12">
      <c r="A23" s="63"/>
      <c r="B23" s="64"/>
      <c r="C23" s="65"/>
      <c r="D23" s="65"/>
      <c r="E23" s="66"/>
      <c r="F23" s="67"/>
      <c r="G23" s="70"/>
      <c r="H23" s="66"/>
      <c r="I23" s="66"/>
      <c r="J23" s="71"/>
      <c r="K23" s="66"/>
      <c r="L23" s="66"/>
    </row>
    <row r="24" spans="1:12" s="62" customFormat="1" ht="12">
      <c r="A24" s="72" t="s">
        <v>35</v>
      </c>
      <c r="B24" s="59"/>
      <c r="C24" s="60"/>
      <c r="D24" s="60"/>
      <c r="E24" s="61"/>
      <c r="F24" s="73"/>
      <c r="G24" s="61"/>
      <c r="H24" s="61"/>
      <c r="I24" s="61"/>
      <c r="J24" s="61"/>
      <c r="K24" s="61"/>
      <c r="L24" s="61"/>
    </row>
    <row r="25" spans="1:12" ht="12">
      <c r="A25" s="68"/>
      <c r="B25" s="64"/>
      <c r="C25" s="65"/>
      <c r="D25" s="65"/>
      <c r="E25" s="66"/>
      <c r="F25" s="67"/>
      <c r="G25" s="66"/>
      <c r="H25" s="66"/>
      <c r="I25" s="66"/>
      <c r="J25" s="66"/>
      <c r="K25" s="66"/>
      <c r="L25" s="66"/>
    </row>
    <row r="26" spans="1:12" s="62" customFormat="1" ht="12">
      <c r="A26" s="72" t="s">
        <v>36</v>
      </c>
      <c r="B26" s="59"/>
      <c r="C26" s="60"/>
      <c r="D26" s="60"/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</row>
    <row r="27" spans="1:12" ht="12">
      <c r="A27" s="63"/>
      <c r="B27" s="64"/>
      <c r="C27" s="65"/>
      <c r="D27" s="65"/>
      <c r="E27" s="66"/>
      <c r="F27" s="67"/>
      <c r="G27" s="66"/>
      <c r="H27" s="66"/>
      <c r="I27" s="66"/>
      <c r="J27" s="66"/>
      <c r="K27" s="66"/>
      <c r="L27" s="66"/>
    </row>
    <row r="28" spans="1:12" s="62" customFormat="1" ht="12">
      <c r="A28" s="57" t="s">
        <v>38</v>
      </c>
      <c r="B28" s="59"/>
      <c r="C28" s="60"/>
      <c r="D28" s="60"/>
      <c r="E28" s="61">
        <v>146711291.66</v>
      </c>
      <c r="F28" s="61">
        <v>0</v>
      </c>
      <c r="G28" s="61">
        <v>7125107.1500000004</v>
      </c>
      <c r="H28" s="61">
        <v>5598114.5800000001</v>
      </c>
      <c r="I28" s="61">
        <v>0</v>
      </c>
      <c r="J28" s="61">
        <v>7125107.1500000004</v>
      </c>
      <c r="K28" s="61">
        <v>5598114.5800000001</v>
      </c>
      <c r="L28" s="61">
        <v>0</v>
      </c>
    </row>
    <row r="29" spans="1:12" ht="12.75">
      <c r="A29" s="122" t="s">
        <v>90</v>
      </c>
      <c r="B29" s="64"/>
      <c r="C29" s="65" t="s">
        <v>34</v>
      </c>
      <c r="D29" s="69">
        <v>46418</v>
      </c>
      <c r="E29" s="66">
        <v>39254317.159999996</v>
      </c>
      <c r="F29" s="67"/>
      <c r="G29" s="66">
        <v>7125107.1500000004</v>
      </c>
      <c r="H29" s="66">
        <v>1707662.46</v>
      </c>
      <c r="I29" s="66"/>
      <c r="J29" s="66">
        <v>7125107.1500000004</v>
      </c>
      <c r="K29" s="66">
        <v>1707662.46</v>
      </c>
      <c r="L29" s="66"/>
    </row>
    <row r="30" spans="1:12" ht="12.75">
      <c r="A30" s="122" t="s">
        <v>91</v>
      </c>
      <c r="B30" s="64"/>
      <c r="C30" s="65" t="s">
        <v>34</v>
      </c>
      <c r="D30" s="69">
        <v>48669</v>
      </c>
      <c r="E30" s="66">
        <v>107456974.5</v>
      </c>
      <c r="F30" s="67"/>
      <c r="G30" s="66"/>
      <c r="H30" s="66">
        <v>3890452.12</v>
      </c>
      <c r="I30" s="66"/>
      <c r="J30" s="66"/>
      <c r="K30" s="66">
        <v>3890452.12</v>
      </c>
      <c r="L30" s="66"/>
    </row>
    <row r="31" spans="1:12" ht="12">
      <c r="A31" s="68"/>
      <c r="B31" s="64"/>
      <c r="C31" s="65"/>
      <c r="D31" s="65"/>
      <c r="E31" s="66"/>
      <c r="F31" s="67"/>
      <c r="G31" s="66"/>
      <c r="H31" s="66"/>
      <c r="I31" s="66"/>
      <c r="J31" s="66"/>
      <c r="K31" s="66"/>
      <c r="L31" s="66"/>
    </row>
    <row r="32" spans="1:12" s="62" customFormat="1" ht="12">
      <c r="A32" s="74" t="s">
        <v>40</v>
      </c>
      <c r="B32" s="59"/>
      <c r="C32" s="60"/>
      <c r="D32" s="60"/>
      <c r="E32" s="61">
        <v>5323428205.2299986</v>
      </c>
      <c r="F32" s="61">
        <v>0</v>
      </c>
      <c r="G32" s="61">
        <v>386297770.67999995</v>
      </c>
      <c r="H32" s="61">
        <v>930213642.58999991</v>
      </c>
      <c r="I32" s="61">
        <v>0</v>
      </c>
      <c r="J32" s="61">
        <v>386297770.67999995</v>
      </c>
      <c r="K32" s="61">
        <v>930213642.58999991</v>
      </c>
      <c r="L32" s="61">
        <v>0</v>
      </c>
    </row>
    <row r="33" spans="1:12" ht="12">
      <c r="A33" s="68" t="s">
        <v>41</v>
      </c>
      <c r="B33" s="64"/>
      <c r="C33" s="65" t="s">
        <v>34</v>
      </c>
      <c r="D33" s="69">
        <v>47118</v>
      </c>
      <c r="E33" s="66">
        <v>3470826940.3199987</v>
      </c>
      <c r="F33" s="66"/>
      <c r="G33" s="66">
        <v>386297770.67999995</v>
      </c>
      <c r="H33" s="66">
        <v>120263150.03</v>
      </c>
      <c r="I33" s="66"/>
      <c r="J33" s="66">
        <v>386297770.67999995</v>
      </c>
      <c r="K33" s="66">
        <v>120263150.03</v>
      </c>
      <c r="L33" s="66"/>
    </row>
    <row r="34" spans="1:12" ht="12">
      <c r="A34" s="68" t="s">
        <v>42</v>
      </c>
      <c r="B34" s="64"/>
      <c r="C34" s="65" t="s">
        <v>34</v>
      </c>
      <c r="D34" s="69"/>
      <c r="E34" s="66">
        <v>1852583876</v>
      </c>
      <c r="F34" s="66">
        <v>0</v>
      </c>
      <c r="G34" s="66">
        <v>0</v>
      </c>
      <c r="H34" s="66">
        <v>809950492.55999994</v>
      </c>
      <c r="I34" s="66"/>
      <c r="J34" s="66">
        <v>0</v>
      </c>
      <c r="K34" s="66">
        <v>809950492.55999994</v>
      </c>
      <c r="L34" s="66"/>
    </row>
    <row r="35" spans="1:12" ht="12">
      <c r="A35" s="68" t="s">
        <v>43</v>
      </c>
      <c r="B35" s="64"/>
      <c r="C35" s="65"/>
      <c r="D35" s="65"/>
      <c r="E35" s="66">
        <v>17388.910000000003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</row>
    <row r="36" spans="1:12" ht="15">
      <c r="A36" s="75" t="s">
        <v>44</v>
      </c>
      <c r="B36" s="64"/>
      <c r="C36" s="65" t="s">
        <v>34</v>
      </c>
      <c r="D36" s="69">
        <v>44154</v>
      </c>
      <c r="E36" s="66">
        <v>2856</v>
      </c>
      <c r="F36" s="67"/>
      <c r="G36" s="66">
        <v>0</v>
      </c>
      <c r="H36" s="66">
        <v>0</v>
      </c>
      <c r="I36" s="66"/>
      <c r="J36" s="66">
        <v>0</v>
      </c>
      <c r="K36" s="66">
        <v>0</v>
      </c>
      <c r="L36" s="66"/>
    </row>
    <row r="37" spans="1:12" ht="15">
      <c r="A37" s="75" t="s">
        <v>45</v>
      </c>
      <c r="B37" s="64"/>
      <c r="C37" s="65" t="s">
        <v>34</v>
      </c>
      <c r="D37" s="69">
        <v>43851</v>
      </c>
      <c r="E37" s="66">
        <v>542</v>
      </c>
      <c r="F37" s="67"/>
      <c r="G37" s="66">
        <v>0</v>
      </c>
      <c r="H37" s="66">
        <v>0</v>
      </c>
      <c r="I37" s="66"/>
      <c r="J37" s="66">
        <v>0</v>
      </c>
      <c r="K37" s="66">
        <v>0</v>
      </c>
      <c r="L37" s="66"/>
    </row>
    <row r="38" spans="1:12" ht="15">
      <c r="A38" s="75" t="s">
        <v>46</v>
      </c>
      <c r="B38" s="64"/>
      <c r="C38" s="65" t="s">
        <v>34</v>
      </c>
      <c r="D38" s="69">
        <v>44222</v>
      </c>
      <c r="E38" s="66">
        <v>1210</v>
      </c>
      <c r="F38" s="67"/>
      <c r="G38" s="66">
        <v>0</v>
      </c>
      <c r="H38" s="66">
        <v>0</v>
      </c>
      <c r="I38" s="66"/>
      <c r="J38" s="66">
        <v>0</v>
      </c>
      <c r="K38" s="66">
        <v>0</v>
      </c>
      <c r="L38" s="66"/>
    </row>
    <row r="39" spans="1:12" ht="15">
      <c r="A39" s="75" t="s">
        <v>47</v>
      </c>
      <c r="B39" s="64"/>
      <c r="C39" s="65" t="s">
        <v>34</v>
      </c>
      <c r="D39" s="69">
        <v>44571</v>
      </c>
      <c r="E39" s="66">
        <v>12780.910000000003</v>
      </c>
      <c r="F39" s="67"/>
      <c r="G39" s="66">
        <v>0</v>
      </c>
      <c r="H39" s="66">
        <v>0</v>
      </c>
      <c r="I39" s="66"/>
      <c r="J39" s="66">
        <v>0</v>
      </c>
      <c r="K39" s="66">
        <v>0</v>
      </c>
      <c r="L39" s="66"/>
    </row>
    <row r="40" spans="1:12" ht="12.75" thickBot="1">
      <c r="A40" s="76"/>
      <c r="B40" s="78"/>
      <c r="C40" s="65"/>
      <c r="D40" s="65"/>
      <c r="E40" s="66"/>
      <c r="F40" s="79"/>
      <c r="G40" s="66"/>
      <c r="H40" s="66"/>
      <c r="I40" s="66"/>
      <c r="J40" s="66"/>
      <c r="K40" s="66"/>
      <c r="L40" s="66"/>
    </row>
    <row r="41" spans="1:12" ht="13.5" hidden="1" thickBot="1">
      <c r="A41" s="145" t="s">
        <v>48</v>
      </c>
      <c r="B41" s="167"/>
      <c r="C41" s="49"/>
      <c r="D41" s="49"/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</row>
    <row r="42" spans="1:12" ht="12" hidden="1">
      <c r="A42" s="63"/>
      <c r="B42" s="64"/>
      <c r="C42" s="65"/>
      <c r="D42" s="65"/>
      <c r="E42" s="66"/>
      <c r="F42" s="66"/>
      <c r="G42" s="66"/>
      <c r="H42" s="66"/>
      <c r="I42" s="66"/>
      <c r="J42" s="66"/>
      <c r="K42" s="66"/>
      <c r="L42" s="66"/>
    </row>
    <row r="43" spans="1:12" s="62" customFormat="1" ht="12" hidden="1">
      <c r="A43" s="57" t="s">
        <v>49</v>
      </c>
      <c r="B43" s="59"/>
      <c r="C43" s="60"/>
      <c r="D43" s="60"/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</row>
    <row r="44" spans="1:12" ht="12" hidden="1">
      <c r="A44" s="68"/>
      <c r="B44" s="64"/>
      <c r="C44" s="65"/>
      <c r="D44" s="69"/>
      <c r="E44" s="66"/>
      <c r="F44" s="66"/>
      <c r="G44" s="66"/>
      <c r="H44" s="66"/>
      <c r="I44" s="66"/>
      <c r="J44" s="66"/>
      <c r="K44" s="66"/>
      <c r="L44" s="66">
        <v>0</v>
      </c>
    </row>
    <row r="45" spans="1:12" ht="12" hidden="1">
      <c r="A45" s="63"/>
      <c r="B45" s="64"/>
      <c r="C45" s="65"/>
      <c r="D45" s="65"/>
      <c r="E45" s="66"/>
      <c r="F45" s="66"/>
      <c r="G45" s="66"/>
      <c r="H45" s="66"/>
      <c r="I45" s="66"/>
      <c r="J45" s="66"/>
      <c r="K45" s="66"/>
      <c r="L45" s="66"/>
    </row>
    <row r="46" spans="1:12" s="62" customFormat="1" ht="12" hidden="1">
      <c r="A46" s="57" t="s">
        <v>50</v>
      </c>
      <c r="B46" s="59"/>
      <c r="C46" s="60"/>
      <c r="D46" s="60"/>
      <c r="E46" s="61"/>
      <c r="F46" s="61"/>
      <c r="G46" s="61"/>
      <c r="H46" s="61"/>
      <c r="I46" s="61"/>
      <c r="J46" s="61"/>
      <c r="K46" s="61"/>
      <c r="L46" s="61"/>
    </row>
    <row r="47" spans="1:12" ht="12.75" hidden="1" thickBot="1">
      <c r="A47" s="63"/>
      <c r="B47" s="64"/>
      <c r="C47" s="65"/>
      <c r="D47" s="65"/>
      <c r="E47" s="66"/>
      <c r="F47" s="66"/>
      <c r="G47" s="66"/>
      <c r="H47" s="66"/>
      <c r="I47" s="66"/>
      <c r="J47" s="66"/>
      <c r="K47" s="66"/>
      <c r="L47" s="66"/>
    </row>
    <row r="48" spans="1:12" ht="13.5" hidden="1" thickBot="1">
      <c r="A48" s="145" t="s">
        <v>51</v>
      </c>
      <c r="B48" s="167"/>
      <c r="C48" s="49"/>
      <c r="D48" s="49"/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</row>
    <row r="49" spans="1:12" ht="12" hidden="1">
      <c r="A49" s="63"/>
      <c r="B49" s="64"/>
      <c r="C49" s="65"/>
      <c r="D49" s="65"/>
      <c r="E49" s="66"/>
      <c r="F49" s="66"/>
      <c r="G49" s="66"/>
      <c r="H49" s="66"/>
      <c r="I49" s="66"/>
      <c r="J49" s="66"/>
      <c r="K49" s="66"/>
      <c r="L49" s="66"/>
    </row>
    <row r="50" spans="1:12" ht="12" hidden="1">
      <c r="A50" s="63"/>
      <c r="B50" s="64"/>
      <c r="C50" s="65"/>
      <c r="D50" s="65"/>
      <c r="E50" s="66"/>
      <c r="F50" s="66"/>
      <c r="G50" s="66"/>
      <c r="H50" s="67"/>
      <c r="I50" s="67"/>
      <c r="J50" s="66"/>
      <c r="K50" s="67"/>
      <c r="L50" s="67"/>
    </row>
    <row r="51" spans="1:12" s="62" customFormat="1" ht="12" hidden="1">
      <c r="A51" s="72" t="s">
        <v>52</v>
      </c>
      <c r="B51" s="59"/>
      <c r="C51" s="60"/>
      <c r="D51" s="60"/>
      <c r="E51" s="61"/>
      <c r="F51" s="61"/>
      <c r="G51" s="61"/>
      <c r="H51" s="73"/>
      <c r="I51" s="73"/>
      <c r="J51" s="61"/>
      <c r="K51" s="73"/>
      <c r="L51" s="73"/>
    </row>
    <row r="52" spans="1:12" ht="12" hidden="1">
      <c r="A52" s="63"/>
      <c r="B52" s="64"/>
      <c r="C52" s="65"/>
      <c r="D52" s="65"/>
      <c r="E52" s="66"/>
      <c r="F52" s="66"/>
      <c r="G52" s="66"/>
      <c r="H52" s="67"/>
      <c r="I52" s="67"/>
      <c r="J52" s="66"/>
      <c r="K52" s="67"/>
      <c r="L52" s="67"/>
    </row>
    <row r="53" spans="1:12" s="62" customFormat="1" ht="12" hidden="1">
      <c r="A53" s="72" t="s">
        <v>53</v>
      </c>
      <c r="B53" s="59"/>
      <c r="C53" s="60"/>
      <c r="D53" s="60"/>
      <c r="E53" s="61"/>
      <c r="F53" s="61"/>
      <c r="G53" s="61"/>
      <c r="H53" s="73"/>
      <c r="I53" s="73"/>
      <c r="J53" s="61"/>
      <c r="K53" s="73"/>
      <c r="L53" s="73"/>
    </row>
    <row r="54" spans="1:12" ht="12" hidden="1">
      <c r="A54" s="63"/>
      <c r="B54" s="64"/>
      <c r="C54" s="65"/>
      <c r="D54" s="65"/>
      <c r="E54" s="66"/>
      <c r="F54" s="66"/>
      <c r="G54" s="66"/>
      <c r="H54" s="67"/>
      <c r="I54" s="67"/>
      <c r="J54" s="66"/>
      <c r="K54" s="67"/>
      <c r="L54" s="67"/>
    </row>
    <row r="55" spans="1:12" s="62" customFormat="1" ht="12" hidden="1">
      <c r="A55" s="72" t="s">
        <v>40</v>
      </c>
      <c r="B55" s="59"/>
      <c r="C55" s="60"/>
      <c r="D55" s="60"/>
      <c r="E55" s="61"/>
      <c r="F55" s="61"/>
      <c r="G55" s="61"/>
      <c r="H55" s="61"/>
      <c r="I55" s="61"/>
      <c r="J55" s="61"/>
      <c r="K55" s="61"/>
      <c r="L55" s="61"/>
    </row>
    <row r="56" spans="1:12" ht="12" hidden="1">
      <c r="A56" s="63"/>
      <c r="B56" s="64"/>
      <c r="C56" s="65"/>
      <c r="D56" s="65"/>
      <c r="E56" s="66"/>
      <c r="F56" s="66"/>
      <c r="G56" s="66"/>
      <c r="H56" s="66"/>
      <c r="I56" s="66"/>
      <c r="J56" s="66"/>
      <c r="K56" s="66"/>
      <c r="L56" s="66"/>
    </row>
    <row r="57" spans="1:12" ht="12.75" hidden="1" thickBot="1">
      <c r="A57" s="63"/>
      <c r="B57" s="64"/>
      <c r="C57" s="65"/>
      <c r="D57" s="65"/>
      <c r="E57" s="66"/>
      <c r="F57" s="66"/>
      <c r="G57" s="66"/>
      <c r="H57" s="66"/>
      <c r="I57" s="66"/>
      <c r="J57" s="66"/>
      <c r="K57" s="66"/>
      <c r="L57" s="66"/>
    </row>
    <row r="58" spans="1:12" ht="12.75" hidden="1" thickBot="1">
      <c r="A58" s="43" t="s">
        <v>54</v>
      </c>
      <c r="B58" s="45"/>
      <c r="C58" s="49"/>
      <c r="D58" s="49"/>
      <c r="E58" s="50"/>
      <c r="F58" s="50"/>
      <c r="G58" s="50"/>
      <c r="H58" s="50"/>
      <c r="I58" s="50"/>
      <c r="J58" s="50"/>
      <c r="K58" s="50"/>
      <c r="L58" s="50"/>
    </row>
    <row r="59" spans="1:12" ht="12" hidden="1">
      <c r="A59" s="63"/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2" hidden="1">
      <c r="A60" s="80" t="s">
        <v>55</v>
      </c>
      <c r="B60" s="64"/>
      <c r="C60" s="65"/>
      <c r="D60" s="65"/>
      <c r="E60" s="66"/>
      <c r="F60" s="66"/>
      <c r="G60" s="66"/>
      <c r="H60" s="66"/>
      <c r="I60" s="66"/>
      <c r="J60" s="66"/>
      <c r="K60" s="66"/>
      <c r="L60" s="66"/>
    </row>
    <row r="61" spans="1:12" ht="12.75" hidden="1" thickBot="1">
      <c r="A61" s="63"/>
      <c r="B61" s="64"/>
      <c r="C61" s="65"/>
      <c r="D61" s="65"/>
      <c r="E61" s="66"/>
      <c r="F61" s="66"/>
      <c r="G61" s="66"/>
      <c r="H61" s="66"/>
      <c r="I61" s="66"/>
      <c r="J61" s="66"/>
      <c r="K61" s="66"/>
      <c r="L61" s="66"/>
    </row>
    <row r="62" spans="1:12" ht="13.5" hidden="1" thickBot="1">
      <c r="A62" s="145" t="s">
        <v>56</v>
      </c>
      <c r="B62" s="167"/>
      <c r="C62" s="49"/>
      <c r="D62" s="49"/>
      <c r="E62" s="50"/>
      <c r="F62" s="50"/>
      <c r="G62" s="50"/>
      <c r="H62" s="50"/>
      <c r="I62" s="50"/>
      <c r="J62" s="50"/>
      <c r="K62" s="50"/>
      <c r="L62" s="50"/>
    </row>
    <row r="63" spans="1:12" ht="12" hidden="1">
      <c r="A63" s="63"/>
      <c r="B63" s="64"/>
      <c r="C63" s="65"/>
      <c r="D63" s="65"/>
      <c r="E63" s="56"/>
      <c r="F63" s="56"/>
      <c r="G63" s="56"/>
      <c r="H63" s="56"/>
      <c r="I63" s="56"/>
      <c r="J63" s="56"/>
      <c r="K63" s="56"/>
      <c r="L63" s="56"/>
    </row>
    <row r="64" spans="1:12" ht="12" hidden="1">
      <c r="A64" s="63" t="s">
        <v>57</v>
      </c>
      <c r="B64" s="64"/>
      <c r="C64" s="65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 t="s">
        <v>58</v>
      </c>
      <c r="B65" s="64"/>
      <c r="C65" s="65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/>
      <c r="B66" s="64"/>
      <c r="C66" s="65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 t="s">
        <v>59</v>
      </c>
      <c r="B67" s="64"/>
      <c r="C67" s="65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>
      <c r="A68" s="63"/>
      <c r="B68" s="64"/>
      <c r="C68" s="65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" hidden="1">
      <c r="A69" s="63"/>
      <c r="B69" s="64"/>
      <c r="C69" s="65"/>
      <c r="D69" s="65"/>
      <c r="E69" s="67"/>
      <c r="F69" s="67"/>
      <c r="G69" s="67"/>
      <c r="H69" s="67"/>
      <c r="I69" s="67"/>
      <c r="J69" s="67"/>
      <c r="K69" s="67"/>
      <c r="L69" s="67"/>
    </row>
    <row r="70" spans="1:12" ht="12" hidden="1">
      <c r="A70" s="63" t="s">
        <v>60</v>
      </c>
      <c r="B70" s="64"/>
      <c r="C70" s="65"/>
      <c r="D70" s="65"/>
      <c r="E70" s="67"/>
      <c r="F70" s="67"/>
      <c r="G70" s="67"/>
      <c r="H70" s="67"/>
      <c r="I70" s="67"/>
      <c r="J70" s="67"/>
      <c r="K70" s="67"/>
      <c r="L70" s="67"/>
    </row>
    <row r="71" spans="1:12" ht="12.75" hidden="1" thickBot="1">
      <c r="A71" s="63"/>
      <c r="B71" s="64"/>
      <c r="C71" s="65"/>
      <c r="D71" s="65"/>
      <c r="E71" s="79"/>
      <c r="F71" s="79"/>
      <c r="G71" s="79"/>
      <c r="H71" s="79"/>
      <c r="I71" s="79"/>
      <c r="J71" s="79"/>
      <c r="K71" s="79"/>
      <c r="L71" s="79"/>
    </row>
    <row r="72" spans="1:12" ht="15" hidden="1" thickBot="1">
      <c r="A72" s="134" t="s">
        <v>61</v>
      </c>
      <c r="B72" s="135"/>
      <c r="C72" s="49"/>
      <c r="D72" s="49"/>
      <c r="E72" s="81"/>
      <c r="F72" s="81"/>
      <c r="G72" s="81"/>
      <c r="H72" s="81"/>
      <c r="I72" s="81"/>
      <c r="J72" s="81"/>
      <c r="K72" s="81"/>
      <c r="L72" s="81"/>
    </row>
    <row r="73" spans="1:12" ht="12" hidden="1">
      <c r="A73" s="51" t="s">
        <v>62</v>
      </c>
      <c r="B73" s="53" t="s">
        <v>63</v>
      </c>
      <c r="C73" s="54"/>
      <c r="D73" s="54"/>
      <c r="E73" s="56"/>
      <c r="F73" s="56"/>
      <c r="G73" s="56"/>
      <c r="H73" s="56"/>
      <c r="I73" s="56"/>
      <c r="J73" s="56"/>
      <c r="K73" s="56"/>
      <c r="L73" s="56"/>
    </row>
    <row r="74" spans="1:12" ht="12.75" hidden="1">
      <c r="A74" s="63" t="s">
        <v>62</v>
      </c>
      <c r="B74" s="83" t="s">
        <v>64</v>
      </c>
      <c r="C74" s="60"/>
      <c r="D74" s="60"/>
      <c r="E74" s="73"/>
      <c r="F74" s="73"/>
      <c r="G74" s="73"/>
      <c r="H74" s="73"/>
      <c r="I74" s="73"/>
      <c r="J74" s="73"/>
      <c r="K74" s="73"/>
      <c r="L74" s="73"/>
    </row>
    <row r="75" spans="1:12" ht="12.75" hidden="1" thickBot="1">
      <c r="A75" s="63"/>
      <c r="B75" s="64"/>
      <c r="C75" s="65"/>
      <c r="D75" s="65"/>
      <c r="E75" s="79"/>
      <c r="F75" s="79"/>
      <c r="G75" s="79"/>
      <c r="H75" s="79"/>
      <c r="I75" s="79"/>
      <c r="J75" s="79"/>
      <c r="K75" s="79"/>
      <c r="L75" s="79"/>
    </row>
    <row r="76" spans="1:12" ht="15" hidden="1" thickBot="1">
      <c r="A76" s="145" t="s">
        <v>65</v>
      </c>
      <c r="B76" s="167"/>
      <c r="C76" s="49"/>
      <c r="D76" s="49"/>
      <c r="E76" s="81"/>
      <c r="F76" s="81"/>
      <c r="G76" s="81"/>
      <c r="H76" s="81"/>
      <c r="I76" s="81"/>
      <c r="J76" s="81"/>
      <c r="K76" s="81"/>
      <c r="L76" s="81"/>
    </row>
    <row r="77" spans="1:12" ht="13.5" hidden="1" thickBot="1">
      <c r="A77" s="134"/>
      <c r="B77" s="135"/>
      <c r="C77" s="49"/>
      <c r="D77" s="49"/>
      <c r="E77" s="81"/>
      <c r="F77" s="81"/>
      <c r="G77" s="81"/>
      <c r="H77" s="81"/>
      <c r="I77" s="81"/>
      <c r="J77" s="81"/>
      <c r="K77" s="81"/>
      <c r="L77" s="81"/>
    </row>
    <row r="78" spans="1:12" s="62" customFormat="1" ht="13.5" hidden="1" thickBot="1">
      <c r="A78" s="147" t="s">
        <v>66</v>
      </c>
      <c r="B78" s="168"/>
      <c r="C78" s="84"/>
      <c r="D78" s="84"/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</row>
    <row r="79" spans="1:12" ht="12.75" hidden="1">
      <c r="A79" s="86"/>
      <c r="B79" s="88"/>
      <c r="C79" s="54"/>
      <c r="D79" s="54"/>
      <c r="E79" s="56"/>
      <c r="F79" s="56"/>
      <c r="G79" s="56"/>
      <c r="H79" s="56"/>
      <c r="I79" s="56"/>
      <c r="J79" s="56"/>
      <c r="K79" s="56"/>
      <c r="L79" s="56"/>
    </row>
    <row r="80" spans="1:12" s="62" customFormat="1" ht="12.75" hidden="1">
      <c r="A80" s="57" t="s">
        <v>67</v>
      </c>
      <c r="B80" s="89"/>
      <c r="C80" s="60" t="s">
        <v>37</v>
      </c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s="62" customFormat="1" ht="12.75" hidden="1">
      <c r="A81" s="57" t="s">
        <v>68</v>
      </c>
      <c r="B81" s="89"/>
      <c r="C81" s="60" t="s">
        <v>37</v>
      </c>
      <c r="D81" s="60"/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</row>
    <row r="82" spans="1:13" s="62" customFormat="1" ht="12.75" hidden="1">
      <c r="A82" s="57" t="s">
        <v>69</v>
      </c>
      <c r="B82" s="89"/>
      <c r="C82" s="60"/>
      <c r="D82" s="60"/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</row>
    <row r="83" spans="1:13" ht="13.5" hidden="1" thickBot="1">
      <c r="A83" s="90"/>
      <c r="B83" s="83"/>
      <c r="C83" s="65"/>
      <c r="D83" s="65"/>
      <c r="E83" s="67"/>
      <c r="F83" s="67"/>
      <c r="G83" s="67"/>
      <c r="H83" s="67"/>
      <c r="I83" s="67"/>
      <c r="J83" s="67"/>
      <c r="K83" s="67"/>
      <c r="L83" s="67"/>
    </row>
    <row r="84" spans="1:13" ht="13.5" thickBot="1">
      <c r="A84" s="147" t="s">
        <v>70</v>
      </c>
      <c r="B84" s="168"/>
      <c r="C84" s="84"/>
      <c r="D84" s="84"/>
      <c r="E84" s="85">
        <v>5470139496.8899984</v>
      </c>
      <c r="F84" s="85">
        <v>0</v>
      </c>
      <c r="G84" s="85">
        <v>36865011919.740005</v>
      </c>
      <c r="H84" s="85">
        <v>946482236.05999994</v>
      </c>
      <c r="I84" s="85">
        <v>0</v>
      </c>
      <c r="J84" s="85">
        <v>36865011919.740005</v>
      </c>
      <c r="K84" s="85">
        <v>946482236.05999994</v>
      </c>
      <c r="L84" s="85">
        <v>0</v>
      </c>
      <c r="M84" s="91"/>
    </row>
    <row r="85" spans="1:13" ht="13.5" hidden="1" thickBot="1">
      <c r="A85" s="47"/>
      <c r="B85" s="48"/>
      <c r="C85" s="84"/>
      <c r="D85" s="84"/>
      <c r="E85" s="85"/>
      <c r="F85" s="85"/>
      <c r="G85" s="85"/>
      <c r="H85" s="85"/>
      <c r="I85" s="85"/>
      <c r="J85" s="85"/>
      <c r="K85" s="85"/>
      <c r="L85" s="85"/>
    </row>
    <row r="86" spans="1:13" ht="15" hidden="1" thickBot="1">
      <c r="A86" s="47" t="s">
        <v>71</v>
      </c>
      <c r="B86" s="48"/>
      <c r="C86" s="84"/>
      <c r="D86" s="84"/>
      <c r="E86" s="85"/>
      <c r="F86" s="85"/>
      <c r="G86" s="85"/>
      <c r="H86" s="85"/>
      <c r="I86" s="85"/>
      <c r="J86" s="85"/>
      <c r="K86" s="85"/>
      <c r="L86" s="85"/>
    </row>
    <row r="87" spans="1:13" ht="12" hidden="1">
      <c r="A87" s="51" t="s">
        <v>62</v>
      </c>
      <c r="B87" s="52" t="s">
        <v>63</v>
      </c>
      <c r="C87" s="54"/>
      <c r="D87" s="54"/>
      <c r="E87" s="56"/>
      <c r="F87" s="56"/>
      <c r="G87" s="56"/>
      <c r="H87" s="56"/>
      <c r="I87" s="56"/>
      <c r="J87" s="56"/>
      <c r="K87" s="56"/>
      <c r="L87" s="56"/>
    </row>
    <row r="88" spans="1:13" ht="12.75" hidden="1">
      <c r="A88" s="63" t="s">
        <v>62</v>
      </c>
      <c r="B88" s="82" t="s">
        <v>64</v>
      </c>
      <c r="C88" s="60"/>
      <c r="D88" s="60"/>
      <c r="E88" s="73"/>
      <c r="F88" s="73"/>
      <c r="G88" s="73"/>
      <c r="H88" s="73"/>
      <c r="I88" s="73"/>
      <c r="J88" s="73"/>
      <c r="K88" s="73"/>
      <c r="L88" s="73"/>
    </row>
    <row r="89" spans="1:13" ht="13.5" hidden="1" thickBot="1">
      <c r="A89" s="63"/>
      <c r="B89" s="92"/>
      <c r="C89" s="94"/>
      <c r="D89" s="94"/>
      <c r="E89" s="95"/>
      <c r="F89" s="95"/>
      <c r="G89" s="95"/>
      <c r="H89" s="95"/>
      <c r="I89" s="95"/>
      <c r="J89" s="95"/>
      <c r="K89" s="95"/>
      <c r="L89" s="95"/>
    </row>
    <row r="90" spans="1:13" ht="13.5" hidden="1" thickBot="1">
      <c r="A90" s="145" t="s">
        <v>72</v>
      </c>
      <c r="B90" s="146"/>
      <c r="C90" s="49"/>
      <c r="D90" s="49"/>
      <c r="E90" s="85"/>
      <c r="F90" s="85"/>
      <c r="G90" s="85">
        <f t="shared" ref="G90:L90" si="0">SUM(G91:G92)</f>
        <v>0</v>
      </c>
      <c r="H90" s="85">
        <f t="shared" si="0"/>
        <v>0</v>
      </c>
      <c r="I90" s="85">
        <f t="shared" si="0"/>
        <v>0</v>
      </c>
      <c r="J90" s="85">
        <f t="shared" si="0"/>
        <v>0</v>
      </c>
      <c r="K90" s="85">
        <f t="shared" si="0"/>
        <v>0</v>
      </c>
      <c r="L90" s="85">
        <f t="shared" si="0"/>
        <v>0</v>
      </c>
    </row>
    <row r="91" spans="1:13" ht="12" hidden="1">
      <c r="A91" s="63" t="s">
        <v>73</v>
      </c>
      <c r="B91" s="25"/>
      <c r="C91" s="65"/>
      <c r="D91" s="65"/>
      <c r="E91" s="56"/>
      <c r="F91" s="67"/>
      <c r="G91" s="67"/>
      <c r="H91" s="67"/>
      <c r="I91" s="67"/>
      <c r="J91" s="67"/>
      <c r="K91" s="67"/>
      <c r="L91" s="67"/>
    </row>
    <row r="92" spans="1:13" ht="12" hidden="1">
      <c r="A92" s="63" t="s">
        <v>74</v>
      </c>
      <c r="B92" s="25"/>
      <c r="C92" s="65"/>
      <c r="D92" s="65"/>
      <c r="E92" s="67"/>
      <c r="F92" s="67"/>
      <c r="G92" s="67"/>
      <c r="H92" s="67"/>
      <c r="I92" s="67"/>
      <c r="J92" s="67"/>
      <c r="K92" s="67"/>
      <c r="L92" s="67"/>
    </row>
    <row r="93" spans="1:13" ht="12" hidden="1">
      <c r="A93" s="63" t="s">
        <v>75</v>
      </c>
      <c r="B93" s="25"/>
      <c r="C93" s="65"/>
      <c r="D93" s="65"/>
      <c r="E93" s="67"/>
      <c r="F93" s="67"/>
      <c r="G93" s="73"/>
      <c r="H93" s="67"/>
      <c r="I93" s="67"/>
      <c r="J93" s="73"/>
      <c r="K93" s="67"/>
      <c r="L93" s="67"/>
    </row>
    <row r="94" spans="1:13" ht="12" hidden="1">
      <c r="A94" s="63" t="s">
        <v>66</v>
      </c>
      <c r="B94" s="25"/>
      <c r="C94" s="65"/>
      <c r="D94" s="65"/>
      <c r="E94" s="67"/>
      <c r="F94" s="67"/>
      <c r="G94" s="67"/>
      <c r="H94" s="67"/>
      <c r="I94" s="67"/>
      <c r="J94" s="67"/>
      <c r="K94" s="67"/>
      <c r="L94" s="67"/>
    </row>
    <row r="95" spans="1:13" ht="12.75" hidden="1" thickBot="1">
      <c r="A95" s="76"/>
      <c r="B95" s="77"/>
      <c r="C95" s="96"/>
      <c r="D95" s="96"/>
      <c r="E95" s="95"/>
      <c r="F95" s="95"/>
      <c r="G95" s="95"/>
      <c r="H95" s="95"/>
      <c r="I95" s="95"/>
      <c r="J95" s="95"/>
      <c r="K95" s="95"/>
      <c r="L95" s="95"/>
    </row>
    <row r="96" spans="1:13" ht="12.75">
      <c r="A96" s="25"/>
      <c r="B96" s="25"/>
      <c r="C96" s="97"/>
      <c r="D96" s="97"/>
      <c r="E96" s="98"/>
      <c r="F96" s="98"/>
      <c r="G96" s="99"/>
      <c r="H96" s="99"/>
      <c r="I96" s="99"/>
      <c r="J96" s="99"/>
      <c r="K96" s="99"/>
      <c r="L96" s="99"/>
    </row>
    <row r="97" spans="1:12" ht="12.75">
      <c r="A97" s="25" t="s">
        <v>76</v>
      </c>
      <c r="B97" s="25"/>
      <c r="C97" s="97"/>
      <c r="D97" s="97"/>
      <c r="E97" s="99"/>
      <c r="F97" s="99"/>
      <c r="G97" s="99"/>
      <c r="H97" s="99"/>
      <c r="I97" s="99"/>
      <c r="J97" s="99"/>
      <c r="K97" s="99"/>
      <c r="L97" s="99"/>
    </row>
    <row r="98" spans="1:12" ht="12.75">
      <c r="A98" s="25" t="s">
        <v>77</v>
      </c>
      <c r="B98" s="25"/>
      <c r="C98" s="97"/>
      <c r="D98" s="97"/>
      <c r="E98" s="99"/>
      <c r="F98" s="99"/>
      <c r="G98" s="99"/>
      <c r="H98" s="99"/>
      <c r="I98" s="99"/>
      <c r="J98" s="99"/>
      <c r="K98" s="99"/>
      <c r="L98" s="99"/>
    </row>
    <row r="99" spans="1:12" ht="12">
      <c r="A99" s="25" t="s">
        <v>78</v>
      </c>
      <c r="B99" s="25"/>
      <c r="C99" s="25"/>
      <c r="D99" s="25"/>
      <c r="E99" s="100"/>
      <c r="F99" s="100"/>
      <c r="G99" s="100"/>
      <c r="H99" s="26"/>
      <c r="I99" s="26"/>
      <c r="J99" s="100"/>
      <c r="K99" s="26"/>
      <c r="L99" s="26"/>
    </row>
    <row r="100" spans="1:12" ht="12">
      <c r="A100" s="25" t="s">
        <v>79</v>
      </c>
      <c r="B100" s="25"/>
      <c r="C100" s="25"/>
      <c r="D100" s="25"/>
      <c r="E100" s="101"/>
      <c r="F100" s="101"/>
      <c r="G100" s="101"/>
      <c r="H100" s="26"/>
      <c r="I100" s="26"/>
      <c r="J100" s="101"/>
      <c r="K100" s="26"/>
      <c r="L100" s="26"/>
    </row>
    <row r="101" spans="1:12" ht="12">
      <c r="A101" s="25"/>
      <c r="B101" s="25"/>
      <c r="C101" s="25"/>
      <c r="D101" s="25"/>
      <c r="E101" s="100"/>
      <c r="F101" s="100"/>
      <c r="G101" s="26"/>
      <c r="H101" s="26"/>
      <c r="I101" s="26"/>
      <c r="J101" s="26"/>
      <c r="K101" s="26"/>
      <c r="L101" s="26"/>
    </row>
    <row r="102" spans="1:12" ht="12">
      <c r="A102" s="25"/>
      <c r="B102" s="25"/>
      <c r="C102" s="25"/>
      <c r="D102" s="25"/>
      <c r="E102" s="100"/>
      <c r="F102" s="100"/>
      <c r="G102" s="100"/>
      <c r="H102" s="26"/>
      <c r="I102" s="26"/>
      <c r="J102" s="100"/>
      <c r="K102" s="26"/>
      <c r="L102" s="26"/>
    </row>
    <row r="103" spans="1:12">
      <c r="E103" s="102"/>
      <c r="F103" s="102"/>
      <c r="G103" s="102"/>
      <c r="J103" s="102"/>
    </row>
    <row r="104" spans="1:12">
      <c r="E104" s="102"/>
      <c r="F104" s="102"/>
      <c r="G104" s="102"/>
      <c r="H104" s="102"/>
      <c r="I104" s="102"/>
      <c r="J104" s="102"/>
      <c r="K104" s="102"/>
      <c r="L104" s="102"/>
    </row>
    <row r="105" spans="1:12">
      <c r="E105" s="102"/>
      <c r="F105" s="102"/>
      <c r="G105" s="102"/>
      <c r="J105" s="102"/>
    </row>
    <row r="106" spans="1:12">
      <c r="E106" s="102"/>
      <c r="F106" s="102"/>
      <c r="G106" s="102"/>
      <c r="H106" s="102"/>
      <c r="I106" s="102"/>
      <c r="J106" s="102"/>
      <c r="K106" s="102"/>
      <c r="L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</row>
    <row r="112" spans="1:12">
      <c r="E112" s="102"/>
      <c r="F112" s="102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  <row r="316" spans="5:12">
      <c r="E316" s="102"/>
      <c r="F316" s="102"/>
      <c r="G316" s="29"/>
      <c r="H316" s="29"/>
      <c r="I316" s="29"/>
      <c r="J316" s="29"/>
      <c r="K316" s="29"/>
      <c r="L316" s="29"/>
    </row>
    <row r="317" spans="5:12">
      <c r="E317" s="102"/>
      <c r="F317" s="102"/>
      <c r="G317" s="29"/>
      <c r="H317" s="29"/>
      <c r="I317" s="29"/>
      <c r="J317" s="29"/>
      <c r="K317" s="29"/>
      <c r="L317" s="29"/>
    </row>
  </sheetData>
  <mergeCells count="21">
    <mergeCell ref="A48:B48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1:B41"/>
    <mergeCell ref="A62:B62"/>
    <mergeCell ref="A76:B76"/>
    <mergeCell ref="A78:B78"/>
    <mergeCell ref="A84:B84"/>
    <mergeCell ref="A90:B90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80D9-8057-477E-B047-A6D8DED5DC0F}">
  <dimension ref="A5:M317"/>
  <sheetViews>
    <sheetView topLeftCell="A22" zoomScale="115" zoomScaleNormal="115" workbookViewId="0">
      <selection activeCell="L84" sqref="C15:L84"/>
    </sheetView>
  </sheetViews>
  <sheetFormatPr baseColWidth="10" defaultRowHeight="11.25"/>
  <cols>
    <col min="1" max="1" width="52.140625" style="29" customWidth="1"/>
    <col min="2" max="2" width="11.42578125" style="29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18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19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20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85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5"/>
      <c r="C12" s="44"/>
      <c r="D12" s="44"/>
      <c r="E12" s="46"/>
      <c r="F12" s="46"/>
      <c r="G12" s="149" t="s">
        <v>21</v>
      </c>
      <c r="H12" s="150"/>
      <c r="I12" s="151"/>
      <c r="J12" s="149" t="s">
        <v>22</v>
      </c>
      <c r="K12" s="150"/>
      <c r="L12" s="151"/>
    </row>
    <row r="13" spans="1:12">
      <c r="A13" s="152" t="s">
        <v>23</v>
      </c>
      <c r="B13" s="169"/>
      <c r="C13" s="171" t="s">
        <v>24</v>
      </c>
      <c r="D13" s="158" t="s">
        <v>25</v>
      </c>
      <c r="E13" s="160" t="s">
        <v>26</v>
      </c>
      <c r="F13" s="162" t="s">
        <v>27</v>
      </c>
      <c r="G13" s="164" t="s">
        <v>28</v>
      </c>
      <c r="H13" s="164" t="s">
        <v>29</v>
      </c>
      <c r="I13" s="166" t="s">
        <v>30</v>
      </c>
      <c r="J13" s="164" t="s">
        <v>28</v>
      </c>
      <c r="K13" s="164" t="s">
        <v>29</v>
      </c>
      <c r="L13" s="166" t="s">
        <v>30</v>
      </c>
    </row>
    <row r="14" spans="1:12" ht="16.5" customHeight="1" thickBot="1">
      <c r="A14" s="154"/>
      <c r="B14" s="170"/>
      <c r="C14" s="159"/>
      <c r="D14" s="159"/>
      <c r="E14" s="161"/>
      <c r="F14" s="163"/>
      <c r="G14" s="165"/>
      <c r="H14" s="165"/>
      <c r="I14" s="165"/>
      <c r="J14" s="165"/>
      <c r="K14" s="165"/>
      <c r="L14" s="165"/>
    </row>
    <row r="15" spans="1:12" ht="13.5" thickBot="1">
      <c r="A15" s="145" t="s">
        <v>31</v>
      </c>
      <c r="B15" s="167"/>
      <c r="C15" s="49"/>
      <c r="D15" s="49"/>
      <c r="E15" s="50">
        <v>5308755969.6099977</v>
      </c>
      <c r="F15" s="50">
        <v>0</v>
      </c>
      <c r="G15" s="50">
        <v>37061938680.110001</v>
      </c>
      <c r="H15" s="50">
        <v>1174412153.1099999</v>
      </c>
      <c r="I15" s="50">
        <v>0</v>
      </c>
      <c r="J15" s="50">
        <v>37061938680.110001</v>
      </c>
      <c r="K15" s="50">
        <v>1174412153.1099999</v>
      </c>
      <c r="L15" s="50">
        <v>0</v>
      </c>
    </row>
    <row r="16" spans="1:12" ht="12">
      <c r="A16" s="51"/>
      <c r="B16" s="53"/>
      <c r="C16" s="54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32</v>
      </c>
      <c r="B17" s="59"/>
      <c r="C17" s="60"/>
      <c r="D17" s="60"/>
      <c r="E17" s="61">
        <v>5308755969.6099977</v>
      </c>
      <c r="F17" s="61">
        <v>0</v>
      </c>
      <c r="G17" s="61">
        <v>37061938680.110001</v>
      </c>
      <c r="H17" s="61">
        <v>1174412153.1099999</v>
      </c>
      <c r="I17" s="61">
        <v>0</v>
      </c>
      <c r="J17" s="61">
        <v>37061938680.110001</v>
      </c>
      <c r="K17" s="61">
        <v>1174412153.1099999</v>
      </c>
      <c r="L17" s="61">
        <v>0</v>
      </c>
    </row>
    <row r="18" spans="1:12" ht="12">
      <c r="A18" s="63"/>
      <c r="B18" s="64"/>
      <c r="C18" s="65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33</v>
      </c>
      <c r="B19" s="59"/>
      <c r="C19" s="60"/>
      <c r="D19" s="60"/>
      <c r="E19" s="61">
        <v>0</v>
      </c>
      <c r="F19" s="61">
        <v>0</v>
      </c>
      <c r="G19" s="61">
        <v>36471589041.910004</v>
      </c>
      <c r="H19" s="61">
        <v>10670478.890000001</v>
      </c>
      <c r="I19" s="61">
        <v>0</v>
      </c>
      <c r="J19" s="61">
        <v>36471589041.910004</v>
      </c>
      <c r="K19" s="61">
        <v>10670478.890000001</v>
      </c>
      <c r="L19" s="61">
        <v>0</v>
      </c>
    </row>
    <row r="20" spans="1:12" ht="12.75">
      <c r="A20" s="122" t="s">
        <v>86</v>
      </c>
      <c r="B20" s="64"/>
      <c r="C20" s="65" t="s">
        <v>34</v>
      </c>
      <c r="D20" s="69">
        <v>45230</v>
      </c>
      <c r="E20" s="66">
        <v>0</v>
      </c>
      <c r="F20" s="67"/>
      <c r="G20" s="66">
        <v>9048838675.2099991</v>
      </c>
      <c r="H20" s="66">
        <v>2647517.2699999996</v>
      </c>
      <c r="I20" s="66"/>
      <c r="J20" s="66">
        <v>9048838675.2099991</v>
      </c>
      <c r="K20" s="66">
        <v>2647517.2699999996</v>
      </c>
      <c r="L20" s="66"/>
    </row>
    <row r="21" spans="1:12" ht="12.75">
      <c r="A21" s="122" t="s">
        <v>8</v>
      </c>
      <c r="B21" s="64"/>
      <c r="C21" s="65" t="s">
        <v>34</v>
      </c>
      <c r="D21" s="69">
        <v>45291</v>
      </c>
      <c r="E21" s="66">
        <v>0</v>
      </c>
      <c r="F21" s="67"/>
      <c r="G21" s="66">
        <v>27422750366.700001</v>
      </c>
      <c r="H21" s="66">
        <v>8022961.620000001</v>
      </c>
      <c r="I21" s="66"/>
      <c r="J21" s="66">
        <v>27422750366.700001</v>
      </c>
      <c r="K21" s="66">
        <v>8022961.620000001</v>
      </c>
      <c r="L21" s="66"/>
    </row>
    <row r="22" spans="1:12" ht="12">
      <c r="A22" s="68"/>
      <c r="B22" s="64"/>
      <c r="C22" s="65"/>
      <c r="D22" s="69"/>
      <c r="E22" s="66"/>
      <c r="F22" s="67"/>
      <c r="G22" s="66"/>
      <c r="H22" s="66"/>
      <c r="I22" s="66"/>
      <c r="J22" s="66"/>
      <c r="K22" s="66"/>
      <c r="L22" s="66"/>
    </row>
    <row r="23" spans="1:12" ht="12">
      <c r="A23" s="63"/>
      <c r="B23" s="64"/>
      <c r="C23" s="65"/>
      <c r="D23" s="65"/>
      <c r="E23" s="66"/>
      <c r="F23" s="67"/>
      <c r="G23" s="70"/>
      <c r="H23" s="66"/>
      <c r="I23" s="66"/>
      <c r="J23" s="71"/>
      <c r="K23" s="66"/>
      <c r="L23" s="66"/>
    </row>
    <row r="24" spans="1:12" s="62" customFormat="1" ht="12">
      <c r="A24" s="72" t="s">
        <v>35</v>
      </c>
      <c r="B24" s="59"/>
      <c r="C24" s="60"/>
      <c r="D24" s="60"/>
      <c r="E24" s="61"/>
      <c r="F24" s="73"/>
      <c r="G24" s="61"/>
      <c r="H24" s="61"/>
      <c r="I24" s="61"/>
      <c r="J24" s="61"/>
      <c r="K24" s="61"/>
      <c r="L24" s="61"/>
    </row>
    <row r="25" spans="1:12" ht="12">
      <c r="A25" s="68"/>
      <c r="B25" s="64"/>
      <c r="C25" s="65"/>
      <c r="D25" s="65"/>
      <c r="E25" s="66"/>
      <c r="F25" s="67"/>
      <c r="G25" s="66"/>
      <c r="H25" s="66"/>
      <c r="I25" s="66"/>
      <c r="J25" s="66"/>
      <c r="K25" s="66"/>
      <c r="L25" s="66"/>
    </row>
    <row r="26" spans="1:12" s="62" customFormat="1" ht="12">
      <c r="A26" s="72" t="s">
        <v>36</v>
      </c>
      <c r="B26" s="59"/>
      <c r="C26" s="60"/>
      <c r="D26" s="60"/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</row>
    <row r="27" spans="1:12" ht="12">
      <c r="A27" s="63"/>
      <c r="B27" s="64"/>
      <c r="C27" s="65"/>
      <c r="D27" s="65"/>
      <c r="E27" s="66"/>
      <c r="F27" s="67"/>
      <c r="G27" s="66"/>
      <c r="H27" s="66"/>
      <c r="I27" s="66"/>
      <c r="J27" s="66"/>
      <c r="K27" s="66"/>
      <c r="L27" s="66"/>
    </row>
    <row r="28" spans="1:12" s="62" customFormat="1" ht="12">
      <c r="A28" s="57" t="s">
        <v>38</v>
      </c>
      <c r="B28" s="59"/>
      <c r="C28" s="60"/>
      <c r="D28" s="60"/>
      <c r="E28" s="61">
        <v>178476649.72000003</v>
      </c>
      <c r="F28" s="61">
        <v>0</v>
      </c>
      <c r="G28" s="61">
        <v>10902982.18</v>
      </c>
      <c r="H28" s="61">
        <v>9395380.2100000009</v>
      </c>
      <c r="I28" s="61">
        <v>0</v>
      </c>
      <c r="J28" s="61">
        <v>10902982.18</v>
      </c>
      <c r="K28" s="61">
        <v>9395380.2100000009</v>
      </c>
      <c r="L28" s="61">
        <v>0</v>
      </c>
    </row>
    <row r="29" spans="1:12" ht="12.75">
      <c r="A29" s="122" t="s">
        <v>90</v>
      </c>
      <c r="B29" s="64"/>
      <c r="C29" s="65" t="s">
        <v>34</v>
      </c>
      <c r="D29" s="69">
        <v>46418</v>
      </c>
      <c r="E29" s="66">
        <v>36998297.109999999</v>
      </c>
      <c r="F29" s="67"/>
      <c r="G29" s="66">
        <v>10902982.18</v>
      </c>
      <c r="H29" s="66">
        <v>2499745.1700000004</v>
      </c>
      <c r="I29" s="66"/>
      <c r="J29" s="66">
        <v>10902982.18</v>
      </c>
      <c r="K29" s="66">
        <v>2499745.1700000004</v>
      </c>
      <c r="L29" s="66"/>
    </row>
    <row r="30" spans="1:12" ht="12.75">
      <c r="A30" s="122" t="s">
        <v>91</v>
      </c>
      <c r="B30" s="64"/>
      <c r="C30" s="65" t="s">
        <v>34</v>
      </c>
      <c r="D30" s="69">
        <v>48669</v>
      </c>
      <c r="E30" s="66">
        <v>141478352.61000001</v>
      </c>
      <c r="F30" s="67"/>
      <c r="G30" s="66">
        <v>0</v>
      </c>
      <c r="H30" s="66">
        <v>6895635.04</v>
      </c>
      <c r="I30" s="66"/>
      <c r="J30" s="66"/>
      <c r="K30" s="66">
        <v>6895635.04</v>
      </c>
      <c r="L30" s="66"/>
    </row>
    <row r="31" spans="1:12" ht="12">
      <c r="A31" s="68"/>
      <c r="B31" s="64"/>
      <c r="C31" s="65"/>
      <c r="D31" s="65"/>
      <c r="E31" s="66"/>
      <c r="F31" s="67"/>
      <c r="G31" s="66"/>
      <c r="H31" s="66"/>
      <c r="I31" s="66"/>
      <c r="J31" s="66"/>
      <c r="K31" s="66"/>
      <c r="L31" s="66"/>
    </row>
    <row r="32" spans="1:12" s="62" customFormat="1" ht="12">
      <c r="A32" s="74" t="s">
        <v>40</v>
      </c>
      <c r="B32" s="59"/>
      <c r="C32" s="60"/>
      <c r="D32" s="60"/>
      <c r="E32" s="61">
        <v>5130279319.8899975</v>
      </c>
      <c r="F32" s="61">
        <v>0</v>
      </c>
      <c r="G32" s="61">
        <v>579446656.01999986</v>
      </c>
      <c r="H32" s="61">
        <v>1154346294.01</v>
      </c>
      <c r="I32" s="61">
        <v>0</v>
      </c>
      <c r="J32" s="61">
        <v>579446656.01999986</v>
      </c>
      <c r="K32" s="61">
        <v>1154346294.01</v>
      </c>
      <c r="L32" s="61">
        <v>0</v>
      </c>
    </row>
    <row r="33" spans="1:12" ht="12">
      <c r="A33" s="68" t="s">
        <v>41</v>
      </c>
      <c r="B33" s="64"/>
      <c r="C33" s="65" t="s">
        <v>34</v>
      </c>
      <c r="D33" s="69">
        <v>47118</v>
      </c>
      <c r="E33" s="66">
        <v>3277678054.9799981</v>
      </c>
      <c r="F33" s="66"/>
      <c r="G33" s="66">
        <v>579446656.01999986</v>
      </c>
      <c r="H33" s="66">
        <v>177502678.70000002</v>
      </c>
      <c r="I33" s="66"/>
      <c r="J33" s="66">
        <v>579446656.01999986</v>
      </c>
      <c r="K33" s="66">
        <v>177502678.70000002</v>
      </c>
      <c r="L33" s="66"/>
    </row>
    <row r="34" spans="1:12" ht="12">
      <c r="A34" s="68" t="s">
        <v>42</v>
      </c>
      <c r="B34" s="64"/>
      <c r="C34" s="65" t="s">
        <v>34</v>
      </c>
      <c r="D34" s="69"/>
      <c r="E34" s="66">
        <v>1852583876</v>
      </c>
      <c r="F34" s="66">
        <v>0</v>
      </c>
      <c r="G34" s="66">
        <v>0</v>
      </c>
      <c r="H34" s="66">
        <v>976843615.30999994</v>
      </c>
      <c r="I34" s="66"/>
      <c r="J34" s="66">
        <v>0</v>
      </c>
      <c r="K34" s="66">
        <v>976843615.30999994</v>
      </c>
      <c r="L34" s="66"/>
    </row>
    <row r="35" spans="1:12" ht="12">
      <c r="A35" s="68" t="s">
        <v>43</v>
      </c>
      <c r="B35" s="64"/>
      <c r="C35" s="65"/>
      <c r="D35" s="65"/>
      <c r="E35" s="66">
        <v>17388.910000000003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</row>
    <row r="36" spans="1:12" ht="15">
      <c r="A36" s="75" t="s">
        <v>44</v>
      </c>
      <c r="B36" s="64"/>
      <c r="C36" s="65" t="s">
        <v>34</v>
      </c>
      <c r="D36" s="69">
        <v>44154</v>
      </c>
      <c r="E36" s="66">
        <v>2856</v>
      </c>
      <c r="F36" s="67"/>
      <c r="G36" s="66">
        <v>0</v>
      </c>
      <c r="H36" s="66">
        <v>0</v>
      </c>
      <c r="I36" s="66"/>
      <c r="J36" s="66">
        <v>0</v>
      </c>
      <c r="K36" s="66">
        <v>0</v>
      </c>
      <c r="L36" s="66"/>
    </row>
    <row r="37" spans="1:12" ht="15">
      <c r="A37" s="75" t="s">
        <v>45</v>
      </c>
      <c r="B37" s="64"/>
      <c r="C37" s="65" t="s">
        <v>34</v>
      </c>
      <c r="D37" s="69">
        <v>43851</v>
      </c>
      <c r="E37" s="66">
        <v>542</v>
      </c>
      <c r="F37" s="67"/>
      <c r="G37" s="66">
        <v>0</v>
      </c>
      <c r="H37" s="66">
        <v>0</v>
      </c>
      <c r="I37" s="66"/>
      <c r="J37" s="66">
        <v>0</v>
      </c>
      <c r="K37" s="66">
        <v>0</v>
      </c>
      <c r="L37" s="66"/>
    </row>
    <row r="38" spans="1:12" ht="15">
      <c r="A38" s="75" t="s">
        <v>46</v>
      </c>
      <c r="B38" s="64"/>
      <c r="C38" s="65" t="s">
        <v>34</v>
      </c>
      <c r="D38" s="69">
        <v>44222</v>
      </c>
      <c r="E38" s="66">
        <v>1210</v>
      </c>
      <c r="F38" s="67"/>
      <c r="G38" s="66">
        <v>0</v>
      </c>
      <c r="H38" s="66">
        <v>0</v>
      </c>
      <c r="I38" s="66"/>
      <c r="J38" s="66">
        <v>0</v>
      </c>
      <c r="K38" s="66">
        <v>0</v>
      </c>
      <c r="L38" s="66"/>
    </row>
    <row r="39" spans="1:12" ht="15">
      <c r="A39" s="75" t="s">
        <v>47</v>
      </c>
      <c r="B39" s="64"/>
      <c r="C39" s="65" t="s">
        <v>34</v>
      </c>
      <c r="D39" s="69">
        <v>44571</v>
      </c>
      <c r="E39" s="66">
        <v>12780.910000000003</v>
      </c>
      <c r="F39" s="67"/>
      <c r="G39" s="66">
        <v>0</v>
      </c>
      <c r="H39" s="66">
        <v>0</v>
      </c>
      <c r="I39" s="66"/>
      <c r="J39" s="66">
        <v>0</v>
      </c>
      <c r="K39" s="66">
        <v>0</v>
      </c>
      <c r="L39" s="66"/>
    </row>
    <row r="40" spans="1:12" ht="12.75" thickBot="1">
      <c r="A40" s="76"/>
      <c r="B40" s="78"/>
      <c r="C40" s="65"/>
      <c r="D40" s="65"/>
      <c r="E40" s="66"/>
      <c r="F40" s="79"/>
      <c r="G40" s="66"/>
      <c r="H40" s="66"/>
      <c r="I40" s="66"/>
      <c r="J40" s="66"/>
      <c r="K40" s="66"/>
      <c r="L40" s="66"/>
    </row>
    <row r="41" spans="1:12" ht="13.5" hidden="1" thickBot="1">
      <c r="A41" s="145" t="s">
        <v>48</v>
      </c>
      <c r="B41" s="167"/>
      <c r="C41" s="49"/>
      <c r="D41" s="49"/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</row>
    <row r="42" spans="1:12" ht="12" hidden="1">
      <c r="A42" s="63"/>
      <c r="B42" s="64"/>
      <c r="C42" s="65"/>
      <c r="D42" s="65"/>
      <c r="E42" s="66"/>
      <c r="F42" s="66"/>
      <c r="G42" s="66"/>
      <c r="H42" s="66"/>
      <c r="I42" s="66"/>
      <c r="J42" s="66"/>
      <c r="K42" s="66"/>
      <c r="L42" s="66"/>
    </row>
    <row r="43" spans="1:12" s="62" customFormat="1" ht="12" hidden="1">
      <c r="A43" s="57" t="s">
        <v>49</v>
      </c>
      <c r="B43" s="59"/>
      <c r="C43" s="60"/>
      <c r="D43" s="60"/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</row>
    <row r="44" spans="1:12" ht="12" hidden="1">
      <c r="A44" s="68"/>
      <c r="B44" s="64"/>
      <c r="C44" s="65"/>
      <c r="D44" s="69"/>
      <c r="E44" s="66"/>
      <c r="F44" s="66"/>
      <c r="G44" s="66"/>
      <c r="H44" s="66"/>
      <c r="I44" s="66"/>
      <c r="J44" s="66"/>
      <c r="K44" s="66"/>
      <c r="L44" s="66">
        <v>0</v>
      </c>
    </row>
    <row r="45" spans="1:12" ht="12" hidden="1">
      <c r="A45" s="63"/>
      <c r="B45" s="64"/>
      <c r="C45" s="65"/>
      <c r="D45" s="65"/>
      <c r="E45" s="66"/>
      <c r="F45" s="66"/>
      <c r="G45" s="66"/>
      <c r="H45" s="66"/>
      <c r="I45" s="66"/>
      <c r="J45" s="66"/>
      <c r="K45" s="66"/>
      <c r="L45" s="66"/>
    </row>
    <row r="46" spans="1:12" s="62" customFormat="1" ht="12" hidden="1">
      <c r="A46" s="57" t="s">
        <v>50</v>
      </c>
      <c r="B46" s="59"/>
      <c r="C46" s="60"/>
      <c r="D46" s="60"/>
      <c r="E46" s="61"/>
      <c r="F46" s="61"/>
      <c r="G46" s="61"/>
      <c r="H46" s="61"/>
      <c r="I46" s="61"/>
      <c r="J46" s="61"/>
      <c r="K46" s="61"/>
      <c r="L46" s="61"/>
    </row>
    <row r="47" spans="1:12" ht="12.75" hidden="1" thickBot="1">
      <c r="A47" s="63"/>
      <c r="B47" s="64"/>
      <c r="C47" s="65"/>
      <c r="D47" s="65"/>
      <c r="E47" s="66"/>
      <c r="F47" s="66"/>
      <c r="G47" s="66"/>
      <c r="H47" s="66"/>
      <c r="I47" s="66"/>
      <c r="J47" s="66"/>
      <c r="K47" s="66"/>
      <c r="L47" s="66"/>
    </row>
    <row r="48" spans="1:12" ht="13.5" hidden="1" thickBot="1">
      <c r="A48" s="145" t="s">
        <v>51</v>
      </c>
      <c r="B48" s="167"/>
      <c r="C48" s="49"/>
      <c r="D48" s="49"/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</row>
    <row r="49" spans="1:12" ht="12" hidden="1">
      <c r="A49" s="63"/>
      <c r="B49" s="64"/>
      <c r="C49" s="65"/>
      <c r="D49" s="65"/>
      <c r="E49" s="66"/>
      <c r="F49" s="66"/>
      <c r="G49" s="66"/>
      <c r="H49" s="66"/>
      <c r="I49" s="66"/>
      <c r="J49" s="66"/>
      <c r="K49" s="66"/>
      <c r="L49" s="66"/>
    </row>
    <row r="50" spans="1:12" ht="12" hidden="1">
      <c r="A50" s="63"/>
      <c r="B50" s="64"/>
      <c r="C50" s="65"/>
      <c r="D50" s="65"/>
      <c r="E50" s="66"/>
      <c r="F50" s="66"/>
      <c r="G50" s="66"/>
      <c r="H50" s="67"/>
      <c r="I50" s="67"/>
      <c r="J50" s="66"/>
      <c r="K50" s="67"/>
      <c r="L50" s="67"/>
    </row>
    <row r="51" spans="1:12" s="62" customFormat="1" ht="12" hidden="1">
      <c r="A51" s="72" t="s">
        <v>52</v>
      </c>
      <c r="B51" s="59"/>
      <c r="C51" s="60"/>
      <c r="D51" s="60"/>
      <c r="E51" s="61"/>
      <c r="F51" s="61"/>
      <c r="G51" s="61"/>
      <c r="H51" s="73"/>
      <c r="I51" s="73"/>
      <c r="J51" s="61"/>
      <c r="K51" s="73"/>
      <c r="L51" s="73"/>
    </row>
    <row r="52" spans="1:12" ht="12" hidden="1">
      <c r="A52" s="63"/>
      <c r="B52" s="64"/>
      <c r="C52" s="65"/>
      <c r="D52" s="65"/>
      <c r="E52" s="66"/>
      <c r="F52" s="66"/>
      <c r="G52" s="66"/>
      <c r="H52" s="67"/>
      <c r="I52" s="67"/>
      <c r="J52" s="66"/>
      <c r="K52" s="67"/>
      <c r="L52" s="67"/>
    </row>
    <row r="53" spans="1:12" s="62" customFormat="1" ht="12" hidden="1">
      <c r="A53" s="72" t="s">
        <v>53</v>
      </c>
      <c r="B53" s="59"/>
      <c r="C53" s="60"/>
      <c r="D53" s="60"/>
      <c r="E53" s="61"/>
      <c r="F53" s="61"/>
      <c r="G53" s="61"/>
      <c r="H53" s="73"/>
      <c r="I53" s="73"/>
      <c r="J53" s="61"/>
      <c r="K53" s="73"/>
      <c r="L53" s="73"/>
    </row>
    <row r="54" spans="1:12" ht="12" hidden="1">
      <c r="A54" s="63"/>
      <c r="B54" s="64"/>
      <c r="C54" s="65"/>
      <c r="D54" s="65"/>
      <c r="E54" s="66"/>
      <c r="F54" s="66"/>
      <c r="G54" s="66"/>
      <c r="H54" s="67"/>
      <c r="I54" s="67"/>
      <c r="J54" s="66"/>
      <c r="K54" s="67"/>
      <c r="L54" s="67"/>
    </row>
    <row r="55" spans="1:12" s="62" customFormat="1" ht="12" hidden="1">
      <c r="A55" s="72" t="s">
        <v>40</v>
      </c>
      <c r="B55" s="59"/>
      <c r="C55" s="60"/>
      <c r="D55" s="60"/>
      <c r="E55" s="61"/>
      <c r="F55" s="61"/>
      <c r="G55" s="61"/>
      <c r="H55" s="61"/>
      <c r="I55" s="61"/>
      <c r="J55" s="61"/>
      <c r="K55" s="61"/>
      <c r="L55" s="61"/>
    </row>
    <row r="56" spans="1:12" ht="12" hidden="1">
      <c r="A56" s="63"/>
      <c r="B56" s="64"/>
      <c r="C56" s="65"/>
      <c r="D56" s="65"/>
      <c r="E56" s="66"/>
      <c r="F56" s="66"/>
      <c r="G56" s="66"/>
      <c r="H56" s="66"/>
      <c r="I56" s="66"/>
      <c r="J56" s="66"/>
      <c r="K56" s="66"/>
      <c r="L56" s="66"/>
    </row>
    <row r="57" spans="1:12" ht="12.75" hidden="1" thickBot="1">
      <c r="A57" s="63"/>
      <c r="B57" s="64"/>
      <c r="C57" s="65"/>
      <c r="D57" s="65"/>
      <c r="E57" s="66"/>
      <c r="F57" s="66"/>
      <c r="G57" s="66"/>
      <c r="H57" s="66"/>
      <c r="I57" s="66"/>
      <c r="J57" s="66"/>
      <c r="K57" s="66"/>
      <c r="L57" s="66"/>
    </row>
    <row r="58" spans="1:12" ht="12.75" hidden="1" thickBot="1">
      <c r="A58" s="43" t="s">
        <v>54</v>
      </c>
      <c r="B58" s="45"/>
      <c r="C58" s="49"/>
      <c r="D58" s="49"/>
      <c r="E58" s="50"/>
      <c r="F58" s="50"/>
      <c r="G58" s="50"/>
      <c r="H58" s="50"/>
      <c r="I58" s="50"/>
      <c r="J58" s="50"/>
      <c r="K58" s="50"/>
      <c r="L58" s="50"/>
    </row>
    <row r="59" spans="1:12" ht="12" hidden="1">
      <c r="A59" s="63"/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2" hidden="1">
      <c r="A60" s="80" t="s">
        <v>55</v>
      </c>
      <c r="B60" s="64"/>
      <c r="C60" s="65"/>
      <c r="D60" s="65"/>
      <c r="E60" s="66"/>
      <c r="F60" s="66"/>
      <c r="G60" s="66"/>
      <c r="H60" s="66"/>
      <c r="I60" s="66"/>
      <c r="J60" s="66"/>
      <c r="K60" s="66"/>
      <c r="L60" s="66"/>
    </row>
    <row r="61" spans="1:12" ht="12.75" hidden="1" thickBot="1">
      <c r="A61" s="63"/>
      <c r="B61" s="64"/>
      <c r="C61" s="65"/>
      <c r="D61" s="65"/>
      <c r="E61" s="66"/>
      <c r="F61" s="66"/>
      <c r="G61" s="66"/>
      <c r="H61" s="66"/>
      <c r="I61" s="66"/>
      <c r="J61" s="66"/>
      <c r="K61" s="66"/>
      <c r="L61" s="66"/>
    </row>
    <row r="62" spans="1:12" ht="13.5" hidden="1" thickBot="1">
      <c r="A62" s="145" t="s">
        <v>56</v>
      </c>
      <c r="B62" s="167"/>
      <c r="C62" s="49"/>
      <c r="D62" s="49"/>
      <c r="E62" s="50"/>
      <c r="F62" s="50"/>
      <c r="G62" s="50"/>
      <c r="H62" s="50"/>
      <c r="I62" s="50"/>
      <c r="J62" s="50"/>
      <c r="K62" s="50"/>
      <c r="L62" s="50"/>
    </row>
    <row r="63" spans="1:12" ht="12" hidden="1">
      <c r="A63" s="63"/>
      <c r="B63" s="64"/>
      <c r="C63" s="65"/>
      <c r="D63" s="65"/>
      <c r="E63" s="56"/>
      <c r="F63" s="56"/>
      <c r="G63" s="56"/>
      <c r="H63" s="56"/>
      <c r="I63" s="56"/>
      <c r="J63" s="56"/>
      <c r="K63" s="56"/>
      <c r="L63" s="56"/>
    </row>
    <row r="64" spans="1:12" ht="12" hidden="1">
      <c r="A64" s="63" t="s">
        <v>57</v>
      </c>
      <c r="B64" s="64"/>
      <c r="C64" s="65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 t="s">
        <v>58</v>
      </c>
      <c r="B65" s="64"/>
      <c r="C65" s="65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/>
      <c r="B66" s="64"/>
      <c r="C66" s="65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 t="s">
        <v>59</v>
      </c>
      <c r="B67" s="64"/>
      <c r="C67" s="65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>
      <c r="A68" s="63"/>
      <c r="B68" s="64"/>
      <c r="C68" s="65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" hidden="1">
      <c r="A69" s="63"/>
      <c r="B69" s="64"/>
      <c r="C69" s="65"/>
      <c r="D69" s="65"/>
      <c r="E69" s="67"/>
      <c r="F69" s="67"/>
      <c r="G69" s="67"/>
      <c r="H69" s="67"/>
      <c r="I69" s="67"/>
      <c r="J69" s="67"/>
      <c r="K69" s="67"/>
      <c r="L69" s="67"/>
    </row>
    <row r="70" spans="1:12" ht="12" hidden="1">
      <c r="A70" s="63" t="s">
        <v>60</v>
      </c>
      <c r="B70" s="64"/>
      <c r="C70" s="65"/>
      <c r="D70" s="65"/>
      <c r="E70" s="67"/>
      <c r="F70" s="67"/>
      <c r="G70" s="67"/>
      <c r="H70" s="67"/>
      <c r="I70" s="67"/>
      <c r="J70" s="67"/>
      <c r="K70" s="67"/>
      <c r="L70" s="67"/>
    </row>
    <row r="71" spans="1:12" ht="12.75" hidden="1" thickBot="1">
      <c r="A71" s="63"/>
      <c r="B71" s="64"/>
      <c r="C71" s="65"/>
      <c r="D71" s="65"/>
      <c r="E71" s="79"/>
      <c r="F71" s="79"/>
      <c r="G71" s="79"/>
      <c r="H71" s="79"/>
      <c r="I71" s="79"/>
      <c r="J71" s="79"/>
      <c r="K71" s="79"/>
      <c r="L71" s="79"/>
    </row>
    <row r="72" spans="1:12" ht="15" hidden="1" thickBot="1">
      <c r="A72" s="120" t="s">
        <v>61</v>
      </c>
      <c r="B72" s="121"/>
      <c r="C72" s="49"/>
      <c r="D72" s="49"/>
      <c r="E72" s="81"/>
      <c r="F72" s="81"/>
      <c r="G72" s="81"/>
      <c r="H72" s="81"/>
      <c r="I72" s="81"/>
      <c r="J72" s="81"/>
      <c r="K72" s="81"/>
      <c r="L72" s="81"/>
    </row>
    <row r="73" spans="1:12" ht="12" hidden="1">
      <c r="A73" s="51" t="s">
        <v>62</v>
      </c>
      <c r="B73" s="53" t="s">
        <v>63</v>
      </c>
      <c r="C73" s="54"/>
      <c r="D73" s="54"/>
      <c r="E73" s="56"/>
      <c r="F73" s="56"/>
      <c r="G73" s="56"/>
      <c r="H73" s="56"/>
      <c r="I73" s="56"/>
      <c r="J73" s="56"/>
      <c r="K73" s="56"/>
      <c r="L73" s="56"/>
    </row>
    <row r="74" spans="1:12" ht="12.75" hidden="1">
      <c r="A74" s="63" t="s">
        <v>62</v>
      </c>
      <c r="B74" s="83" t="s">
        <v>64</v>
      </c>
      <c r="C74" s="60"/>
      <c r="D74" s="60"/>
      <c r="E74" s="73"/>
      <c r="F74" s="73"/>
      <c r="G74" s="73"/>
      <c r="H74" s="73"/>
      <c r="I74" s="73"/>
      <c r="J74" s="73"/>
      <c r="K74" s="73"/>
      <c r="L74" s="73"/>
    </row>
    <row r="75" spans="1:12" ht="12.75" hidden="1" thickBot="1">
      <c r="A75" s="63"/>
      <c r="B75" s="64"/>
      <c r="C75" s="65"/>
      <c r="D75" s="65"/>
      <c r="E75" s="79"/>
      <c r="F75" s="79"/>
      <c r="G75" s="79"/>
      <c r="H75" s="79"/>
      <c r="I75" s="79"/>
      <c r="J75" s="79"/>
      <c r="K75" s="79"/>
      <c r="L75" s="79"/>
    </row>
    <row r="76" spans="1:12" ht="15" hidden="1" thickBot="1">
      <c r="A76" s="145" t="s">
        <v>65</v>
      </c>
      <c r="B76" s="167"/>
      <c r="C76" s="49"/>
      <c r="D76" s="49"/>
      <c r="E76" s="81"/>
      <c r="F76" s="81"/>
      <c r="G76" s="81"/>
      <c r="H76" s="81"/>
      <c r="I76" s="81"/>
      <c r="J76" s="81"/>
      <c r="K76" s="81"/>
      <c r="L76" s="81"/>
    </row>
    <row r="77" spans="1:12" ht="13.5" hidden="1" thickBot="1">
      <c r="A77" s="120"/>
      <c r="B77" s="121"/>
      <c r="C77" s="49"/>
      <c r="D77" s="49"/>
      <c r="E77" s="81"/>
      <c r="F77" s="81"/>
      <c r="G77" s="81"/>
      <c r="H77" s="81"/>
      <c r="I77" s="81"/>
      <c r="J77" s="81"/>
      <c r="K77" s="81"/>
      <c r="L77" s="81"/>
    </row>
    <row r="78" spans="1:12" s="62" customFormat="1" ht="13.5" hidden="1" thickBot="1">
      <c r="A78" s="147" t="s">
        <v>66</v>
      </c>
      <c r="B78" s="168"/>
      <c r="C78" s="84"/>
      <c r="D78" s="84"/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</row>
    <row r="79" spans="1:12" ht="12.75" hidden="1">
      <c r="A79" s="86"/>
      <c r="B79" s="88"/>
      <c r="C79" s="54"/>
      <c r="D79" s="54"/>
      <c r="E79" s="56"/>
      <c r="F79" s="56"/>
      <c r="G79" s="56"/>
      <c r="H79" s="56"/>
      <c r="I79" s="56"/>
      <c r="J79" s="56"/>
      <c r="K79" s="56"/>
      <c r="L79" s="56"/>
    </row>
    <row r="80" spans="1:12" s="62" customFormat="1" ht="12.75" hidden="1">
      <c r="A80" s="57" t="s">
        <v>67</v>
      </c>
      <c r="B80" s="89"/>
      <c r="C80" s="60" t="s">
        <v>37</v>
      </c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s="62" customFormat="1" ht="12.75" hidden="1">
      <c r="A81" s="57" t="s">
        <v>68</v>
      </c>
      <c r="B81" s="89"/>
      <c r="C81" s="60" t="s">
        <v>37</v>
      </c>
      <c r="D81" s="60"/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</row>
    <row r="82" spans="1:13" s="62" customFormat="1" ht="12.75" hidden="1">
      <c r="A82" s="57" t="s">
        <v>69</v>
      </c>
      <c r="B82" s="89"/>
      <c r="C82" s="60"/>
      <c r="D82" s="60"/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</row>
    <row r="83" spans="1:13" ht="13.5" hidden="1" thickBot="1">
      <c r="A83" s="90"/>
      <c r="B83" s="83"/>
      <c r="C83" s="65"/>
      <c r="D83" s="65"/>
      <c r="E83" s="67"/>
      <c r="F83" s="67"/>
      <c r="G83" s="67"/>
      <c r="H83" s="67"/>
      <c r="I83" s="67"/>
      <c r="J83" s="67"/>
      <c r="K83" s="67"/>
      <c r="L83" s="67"/>
    </row>
    <row r="84" spans="1:13" ht="13.5" thickBot="1">
      <c r="A84" s="147" t="s">
        <v>70</v>
      </c>
      <c r="B84" s="168"/>
      <c r="C84" s="84"/>
      <c r="D84" s="84"/>
      <c r="E84" s="85">
        <v>5308755969.6099977</v>
      </c>
      <c r="F84" s="85">
        <v>0</v>
      </c>
      <c r="G84" s="85">
        <v>37061938680.110001</v>
      </c>
      <c r="H84" s="85">
        <v>1174412153.1099999</v>
      </c>
      <c r="I84" s="85">
        <v>0</v>
      </c>
      <c r="J84" s="85">
        <v>37061938680.110001</v>
      </c>
      <c r="K84" s="85">
        <v>1174412153.1099999</v>
      </c>
      <c r="L84" s="85">
        <v>0</v>
      </c>
      <c r="M84" s="91"/>
    </row>
    <row r="85" spans="1:13" ht="13.5" hidden="1" thickBot="1">
      <c r="A85" s="120"/>
      <c r="B85" s="121"/>
      <c r="C85" s="84"/>
      <c r="D85" s="84"/>
      <c r="E85" s="85"/>
      <c r="F85" s="85"/>
      <c r="G85" s="85"/>
      <c r="H85" s="85"/>
      <c r="I85" s="85"/>
      <c r="J85" s="85"/>
      <c r="K85" s="85"/>
      <c r="L85" s="85"/>
    </row>
    <row r="86" spans="1:13" ht="15" hidden="1" thickBot="1">
      <c r="A86" s="120" t="s">
        <v>71</v>
      </c>
      <c r="B86" s="121"/>
      <c r="C86" s="84"/>
      <c r="D86" s="84"/>
      <c r="E86" s="85"/>
      <c r="F86" s="85"/>
      <c r="G86" s="85"/>
      <c r="H86" s="85"/>
      <c r="I86" s="85"/>
      <c r="J86" s="85"/>
      <c r="K86" s="85"/>
      <c r="L86" s="85"/>
    </row>
    <row r="87" spans="1:13" ht="12" hidden="1">
      <c r="A87" s="51" t="s">
        <v>62</v>
      </c>
      <c r="B87" s="53" t="s">
        <v>63</v>
      </c>
      <c r="C87" s="54"/>
      <c r="D87" s="54"/>
      <c r="E87" s="56"/>
      <c r="F87" s="56"/>
      <c r="G87" s="56"/>
      <c r="H87" s="56"/>
      <c r="I87" s="56"/>
      <c r="J87" s="56"/>
      <c r="K87" s="56"/>
      <c r="L87" s="56"/>
    </row>
    <row r="88" spans="1:13" ht="12.75" hidden="1">
      <c r="A88" s="63" t="s">
        <v>62</v>
      </c>
      <c r="B88" s="83" t="s">
        <v>64</v>
      </c>
      <c r="C88" s="60"/>
      <c r="D88" s="60"/>
      <c r="E88" s="73"/>
      <c r="F88" s="73"/>
      <c r="G88" s="73"/>
      <c r="H88" s="73"/>
      <c r="I88" s="73"/>
      <c r="J88" s="73"/>
      <c r="K88" s="73"/>
      <c r="L88" s="73"/>
    </row>
    <row r="89" spans="1:13" ht="13.5" hidden="1" thickBot="1">
      <c r="A89" s="63"/>
      <c r="B89" s="93"/>
      <c r="C89" s="94"/>
      <c r="D89" s="94"/>
      <c r="E89" s="95"/>
      <c r="F89" s="95"/>
      <c r="G89" s="95"/>
      <c r="H89" s="95"/>
      <c r="I89" s="95"/>
      <c r="J89" s="95"/>
      <c r="K89" s="95"/>
      <c r="L89" s="95"/>
    </row>
    <row r="90" spans="1:13" ht="13.5" hidden="1" thickBot="1">
      <c r="A90" s="145" t="s">
        <v>72</v>
      </c>
      <c r="B90" s="167"/>
      <c r="C90" s="49"/>
      <c r="D90" s="49"/>
      <c r="E90" s="85"/>
      <c r="F90" s="85"/>
      <c r="G90" s="85">
        <f t="shared" ref="G90:L90" si="0">SUM(G91:G92)</f>
        <v>0</v>
      </c>
      <c r="H90" s="85">
        <f t="shared" si="0"/>
        <v>0</v>
      </c>
      <c r="I90" s="85">
        <f t="shared" si="0"/>
        <v>0</v>
      </c>
      <c r="J90" s="85">
        <f t="shared" si="0"/>
        <v>0</v>
      </c>
      <c r="K90" s="85">
        <f t="shared" si="0"/>
        <v>0</v>
      </c>
      <c r="L90" s="85">
        <f t="shared" si="0"/>
        <v>0</v>
      </c>
    </row>
    <row r="91" spans="1:13" ht="12" hidden="1">
      <c r="A91" s="63" t="s">
        <v>73</v>
      </c>
      <c r="B91" s="64"/>
      <c r="C91" s="65"/>
      <c r="D91" s="65"/>
      <c r="E91" s="56"/>
      <c r="F91" s="67"/>
      <c r="G91" s="67"/>
      <c r="H91" s="67"/>
      <c r="I91" s="67"/>
      <c r="J91" s="67"/>
      <c r="K91" s="67"/>
      <c r="L91" s="67"/>
    </row>
    <row r="92" spans="1:13" ht="12" hidden="1">
      <c r="A92" s="63" t="s">
        <v>74</v>
      </c>
      <c r="B92" s="64"/>
      <c r="C92" s="65"/>
      <c r="D92" s="65"/>
      <c r="E92" s="67"/>
      <c r="F92" s="67"/>
      <c r="G92" s="67"/>
      <c r="H92" s="67"/>
      <c r="I92" s="67"/>
      <c r="J92" s="67"/>
      <c r="K92" s="67"/>
      <c r="L92" s="67"/>
    </row>
    <row r="93" spans="1:13" ht="12" hidden="1">
      <c r="A93" s="63" t="s">
        <v>75</v>
      </c>
      <c r="B93" s="64"/>
      <c r="C93" s="65"/>
      <c r="D93" s="65"/>
      <c r="E93" s="67"/>
      <c r="F93" s="67"/>
      <c r="G93" s="73"/>
      <c r="H93" s="67"/>
      <c r="I93" s="67"/>
      <c r="J93" s="73"/>
      <c r="K93" s="67"/>
      <c r="L93" s="67"/>
    </row>
    <row r="94" spans="1:13" ht="12" hidden="1">
      <c r="A94" s="63" t="s">
        <v>66</v>
      </c>
      <c r="B94" s="64"/>
      <c r="C94" s="65"/>
      <c r="D94" s="65"/>
      <c r="E94" s="67"/>
      <c r="F94" s="67"/>
      <c r="G94" s="67"/>
      <c r="H94" s="67"/>
      <c r="I94" s="67"/>
      <c r="J94" s="67"/>
      <c r="K94" s="67"/>
      <c r="L94" s="67"/>
    </row>
    <row r="95" spans="1:13" ht="12.75" hidden="1" thickBot="1">
      <c r="A95" s="76"/>
      <c r="B95" s="78"/>
      <c r="C95" s="96"/>
      <c r="D95" s="96"/>
      <c r="E95" s="95"/>
      <c r="F95" s="95"/>
      <c r="G95" s="95"/>
      <c r="H95" s="95"/>
      <c r="I95" s="95"/>
      <c r="J95" s="95"/>
      <c r="K95" s="95"/>
      <c r="L95" s="95"/>
    </row>
    <row r="96" spans="1:13" ht="12.75">
      <c r="A96" s="25"/>
      <c r="B96" s="25"/>
      <c r="C96" s="97"/>
      <c r="D96" s="97"/>
      <c r="E96" s="98"/>
      <c r="F96" s="98"/>
      <c r="G96" s="99"/>
      <c r="H96" s="99"/>
      <c r="I96" s="99"/>
      <c r="J96" s="99"/>
      <c r="K96" s="99"/>
      <c r="L96" s="99"/>
    </row>
    <row r="97" spans="1:12" ht="12.75">
      <c r="A97" s="25" t="s">
        <v>76</v>
      </c>
      <c r="B97" s="25"/>
      <c r="C97" s="97"/>
      <c r="D97" s="97"/>
      <c r="E97" s="99"/>
      <c r="F97" s="99"/>
      <c r="G97" s="99"/>
      <c r="H97" s="99"/>
      <c r="I97" s="99"/>
      <c r="J97" s="99"/>
      <c r="K97" s="99"/>
      <c r="L97" s="99"/>
    </row>
    <row r="98" spans="1:12" ht="12.75">
      <c r="A98" s="25" t="s">
        <v>77</v>
      </c>
      <c r="B98" s="25"/>
      <c r="C98" s="97"/>
      <c r="D98" s="97"/>
      <c r="E98" s="99"/>
      <c r="F98" s="99"/>
      <c r="G98" s="99"/>
      <c r="H98" s="99"/>
      <c r="I98" s="99"/>
      <c r="J98" s="99"/>
      <c r="K98" s="99"/>
      <c r="L98" s="99"/>
    </row>
    <row r="99" spans="1:12" ht="12">
      <c r="A99" s="25" t="s">
        <v>78</v>
      </c>
      <c r="B99" s="25"/>
      <c r="C99" s="25"/>
      <c r="D99" s="25"/>
      <c r="E99" s="100"/>
      <c r="F99" s="100"/>
      <c r="G99" s="100"/>
      <c r="H99" s="26"/>
      <c r="I99" s="26"/>
      <c r="J99" s="100"/>
      <c r="K99" s="26"/>
      <c r="L99" s="26"/>
    </row>
    <row r="100" spans="1:12" ht="12">
      <c r="A100" s="25" t="s">
        <v>79</v>
      </c>
      <c r="B100" s="25"/>
      <c r="C100" s="25"/>
      <c r="D100" s="25"/>
      <c r="E100" s="101"/>
      <c r="F100" s="101"/>
      <c r="G100" s="101"/>
      <c r="H100" s="26"/>
      <c r="I100" s="26"/>
      <c r="J100" s="101"/>
      <c r="K100" s="26"/>
      <c r="L100" s="26"/>
    </row>
    <row r="101" spans="1:12" ht="12">
      <c r="A101" s="25"/>
      <c r="B101" s="25"/>
      <c r="C101" s="25"/>
      <c r="D101" s="25"/>
      <c r="E101" s="100"/>
      <c r="F101" s="100"/>
      <c r="G101" s="26"/>
      <c r="H101" s="26"/>
      <c r="I101" s="26"/>
      <c r="J101" s="26"/>
      <c r="K101" s="26"/>
      <c r="L101" s="26"/>
    </row>
    <row r="102" spans="1:12" ht="12">
      <c r="A102" s="25"/>
      <c r="B102" s="25"/>
      <c r="C102" s="25"/>
      <c r="D102" s="25"/>
      <c r="E102" s="100"/>
      <c r="F102" s="100"/>
      <c r="G102" s="100"/>
      <c r="H102" s="26"/>
      <c r="I102" s="26"/>
      <c r="J102" s="100"/>
      <c r="K102" s="26"/>
      <c r="L102" s="26"/>
    </row>
    <row r="103" spans="1:12">
      <c r="E103" s="102"/>
      <c r="F103" s="102"/>
      <c r="G103" s="102"/>
      <c r="J103" s="102"/>
    </row>
    <row r="104" spans="1:12">
      <c r="E104" s="102"/>
      <c r="F104" s="102"/>
      <c r="G104" s="102"/>
      <c r="H104" s="102"/>
      <c r="I104" s="102"/>
      <c r="J104" s="102"/>
      <c r="K104" s="102"/>
      <c r="L104" s="102"/>
    </row>
    <row r="105" spans="1:12">
      <c r="E105" s="102"/>
      <c r="F105" s="102"/>
      <c r="G105" s="102"/>
      <c r="J105" s="102"/>
    </row>
    <row r="106" spans="1:12">
      <c r="E106" s="102"/>
      <c r="F106" s="102"/>
      <c r="G106" s="102"/>
      <c r="H106" s="102"/>
      <c r="I106" s="102"/>
      <c r="J106" s="102"/>
      <c r="K106" s="102"/>
      <c r="L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</row>
    <row r="112" spans="1:12">
      <c r="E112" s="102"/>
      <c r="F112" s="102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  <row r="316" spans="5:12">
      <c r="E316" s="102"/>
      <c r="F316" s="102"/>
      <c r="G316" s="29"/>
      <c r="H316" s="29"/>
      <c r="I316" s="29"/>
      <c r="J316" s="29"/>
      <c r="K316" s="29"/>
      <c r="L316" s="29"/>
    </row>
    <row r="317" spans="5:12">
      <c r="E317" s="102"/>
      <c r="F317" s="102"/>
      <c r="G317" s="29"/>
      <c r="H317" s="29"/>
      <c r="I317" s="29"/>
      <c r="J317" s="29"/>
      <c r="K317" s="29"/>
      <c r="L317" s="29"/>
    </row>
  </sheetData>
  <mergeCells count="21">
    <mergeCell ref="A62:B62"/>
    <mergeCell ref="A76:B76"/>
    <mergeCell ref="A78:B78"/>
    <mergeCell ref="A84:B84"/>
    <mergeCell ref="A90:B90"/>
    <mergeCell ref="A48:B48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1:B4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0B3F-250F-4C47-B765-8D69F313E8B5}">
  <sheetPr>
    <pageSetUpPr fitToPage="1"/>
  </sheetPr>
  <dimension ref="A5:M317"/>
  <sheetViews>
    <sheetView view="pageBreakPreview" zoomScaleNormal="115" zoomScaleSheetLayoutView="100" workbookViewId="0">
      <selection activeCell="L85" sqref="C15:L85"/>
    </sheetView>
  </sheetViews>
  <sheetFormatPr baseColWidth="10" defaultRowHeight="11.25"/>
  <cols>
    <col min="1" max="1" width="52.140625" style="29" customWidth="1"/>
    <col min="2" max="2" width="11.42578125" style="29"/>
    <col min="3" max="3" width="12.5703125" style="29" customWidth="1"/>
    <col min="4" max="4" width="10.85546875" style="29" bestFit="1" customWidth="1"/>
    <col min="5" max="5" width="18.28515625" style="103" bestFit="1" customWidth="1"/>
    <col min="6" max="6" width="9.7109375" style="103" bestFit="1" customWidth="1"/>
    <col min="7" max="7" width="19.5703125" style="28" bestFit="1" customWidth="1"/>
    <col min="8" max="8" width="18" style="28" bestFit="1" customWidth="1"/>
    <col min="9" max="9" width="13.28515625" style="28" bestFit="1" customWidth="1"/>
    <col min="10" max="10" width="19.5703125" style="28" bestFit="1" customWidth="1"/>
    <col min="11" max="11" width="18" style="28" bestFit="1" customWidth="1"/>
    <col min="12" max="12" width="13.28515625" style="28" bestFit="1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18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19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20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85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5"/>
      <c r="C12" s="44"/>
      <c r="D12" s="44"/>
      <c r="E12" s="46"/>
      <c r="F12" s="46"/>
      <c r="G12" s="149" t="s">
        <v>21</v>
      </c>
      <c r="H12" s="150"/>
      <c r="I12" s="151"/>
      <c r="J12" s="149" t="s">
        <v>22</v>
      </c>
      <c r="K12" s="150"/>
      <c r="L12" s="151"/>
    </row>
    <row r="13" spans="1:12">
      <c r="A13" s="152" t="s">
        <v>23</v>
      </c>
      <c r="B13" s="169"/>
      <c r="C13" s="171" t="s">
        <v>24</v>
      </c>
      <c r="D13" s="158" t="s">
        <v>25</v>
      </c>
      <c r="E13" s="160" t="s">
        <v>26</v>
      </c>
      <c r="F13" s="162" t="s">
        <v>27</v>
      </c>
      <c r="G13" s="164" t="s">
        <v>28</v>
      </c>
      <c r="H13" s="164" t="s">
        <v>29</v>
      </c>
      <c r="I13" s="166" t="s">
        <v>30</v>
      </c>
      <c r="J13" s="164" t="s">
        <v>28</v>
      </c>
      <c r="K13" s="164" t="s">
        <v>29</v>
      </c>
      <c r="L13" s="166" t="s">
        <v>30</v>
      </c>
    </row>
    <row r="14" spans="1:12" ht="16.5" customHeight="1" thickBot="1">
      <c r="A14" s="154"/>
      <c r="B14" s="170"/>
      <c r="C14" s="159"/>
      <c r="D14" s="159"/>
      <c r="E14" s="161"/>
      <c r="F14" s="163"/>
      <c r="G14" s="165"/>
      <c r="H14" s="165"/>
      <c r="I14" s="165"/>
      <c r="J14" s="165"/>
      <c r="K14" s="165"/>
      <c r="L14" s="165"/>
    </row>
    <row r="15" spans="1:12" ht="13.5" thickBot="1">
      <c r="A15" s="145" t="s">
        <v>31</v>
      </c>
      <c r="B15" s="167"/>
      <c r="C15" s="49"/>
      <c r="D15" s="49"/>
      <c r="E15" s="50">
        <v>5146234501.8499975</v>
      </c>
      <c r="F15" s="50">
        <v>0</v>
      </c>
      <c r="G15" s="50">
        <v>37259016672.970001</v>
      </c>
      <c r="H15" s="50">
        <v>1400744611.3699999</v>
      </c>
      <c r="I15" s="50">
        <v>0</v>
      </c>
      <c r="J15" s="50">
        <v>37259016672.970001</v>
      </c>
      <c r="K15" s="50">
        <v>1400744611.3699999</v>
      </c>
      <c r="L15" s="50">
        <v>0</v>
      </c>
    </row>
    <row r="16" spans="1:12" ht="12">
      <c r="A16" s="51"/>
      <c r="B16" s="53"/>
      <c r="C16" s="54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32</v>
      </c>
      <c r="B17" s="59"/>
      <c r="C17" s="60"/>
      <c r="D17" s="60"/>
      <c r="E17" s="61">
        <v>5146234501.8499975</v>
      </c>
      <c r="F17" s="61">
        <v>0</v>
      </c>
      <c r="G17" s="61">
        <v>37259016672.970001</v>
      </c>
      <c r="H17" s="61">
        <v>1400744611.3699999</v>
      </c>
      <c r="I17" s="61">
        <v>0</v>
      </c>
      <c r="J17" s="61">
        <v>37259016672.970001</v>
      </c>
      <c r="K17" s="61">
        <v>1400744611.3699999</v>
      </c>
      <c r="L17" s="61">
        <v>0</v>
      </c>
    </row>
    <row r="18" spans="1:12" ht="12">
      <c r="A18" s="63"/>
      <c r="B18" s="64"/>
      <c r="C18" s="65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33</v>
      </c>
      <c r="B19" s="59"/>
      <c r="C19" s="60"/>
      <c r="D19" s="60"/>
      <c r="E19" s="61">
        <v>0</v>
      </c>
      <c r="F19" s="61">
        <v>0</v>
      </c>
      <c r="G19" s="61">
        <v>36471589041.910004</v>
      </c>
      <c r="H19" s="61">
        <v>10670478.890000001</v>
      </c>
      <c r="I19" s="61">
        <v>0</v>
      </c>
      <c r="J19" s="61">
        <v>36471589041.910004</v>
      </c>
      <c r="K19" s="61">
        <v>10670478.890000001</v>
      </c>
      <c r="L19" s="61">
        <v>0</v>
      </c>
    </row>
    <row r="20" spans="1:12" ht="12.75">
      <c r="A20" s="122" t="s">
        <v>86</v>
      </c>
      <c r="B20" s="64"/>
      <c r="C20" s="65" t="s">
        <v>34</v>
      </c>
      <c r="D20" s="69">
        <v>45230</v>
      </c>
      <c r="E20" s="66">
        <v>0</v>
      </c>
      <c r="F20" s="67"/>
      <c r="G20" s="66">
        <v>9048838675.2099991</v>
      </c>
      <c r="H20" s="66">
        <v>2647517.2699999996</v>
      </c>
      <c r="I20" s="66"/>
      <c r="J20" s="66">
        <v>9048838675.2099991</v>
      </c>
      <c r="K20" s="66">
        <v>2647517.2699999996</v>
      </c>
      <c r="L20" s="66"/>
    </row>
    <row r="21" spans="1:12" ht="12.75">
      <c r="A21" s="122" t="s">
        <v>8</v>
      </c>
      <c r="B21" s="64"/>
      <c r="C21" s="65" t="s">
        <v>34</v>
      </c>
      <c r="D21" s="69">
        <v>45291</v>
      </c>
      <c r="E21" s="66">
        <v>0</v>
      </c>
      <c r="F21" s="67"/>
      <c r="G21" s="66">
        <v>27422750366.700001</v>
      </c>
      <c r="H21" s="66">
        <v>8022961.620000001</v>
      </c>
      <c r="I21" s="66"/>
      <c r="J21" s="66">
        <v>27422750366.700001</v>
      </c>
      <c r="K21" s="66">
        <v>8022961.620000001</v>
      </c>
      <c r="L21" s="66"/>
    </row>
    <row r="22" spans="1:12" ht="12">
      <c r="A22" s="68"/>
      <c r="B22" s="64"/>
      <c r="C22" s="65"/>
      <c r="D22" s="69"/>
      <c r="E22" s="66"/>
      <c r="F22" s="67"/>
      <c r="G22" s="66"/>
      <c r="H22" s="66"/>
      <c r="I22" s="66"/>
      <c r="J22" s="66"/>
      <c r="K22" s="66"/>
      <c r="L22" s="66"/>
    </row>
    <row r="23" spans="1:12" ht="12">
      <c r="A23" s="63"/>
      <c r="B23" s="64"/>
      <c r="C23" s="65"/>
      <c r="D23" s="65"/>
      <c r="E23" s="66"/>
      <c r="F23" s="67"/>
      <c r="G23" s="70"/>
      <c r="H23" s="66"/>
      <c r="I23" s="66"/>
      <c r="J23" s="71"/>
      <c r="K23" s="66"/>
      <c r="L23" s="66"/>
    </row>
    <row r="24" spans="1:12" s="62" customFormat="1" ht="12">
      <c r="A24" s="72" t="s">
        <v>35</v>
      </c>
      <c r="B24" s="59"/>
      <c r="C24" s="60"/>
      <c r="D24" s="60"/>
      <c r="E24" s="61"/>
      <c r="F24" s="73"/>
      <c r="G24" s="61"/>
      <c r="H24" s="61"/>
      <c r="I24" s="61"/>
      <c r="J24" s="61"/>
      <c r="K24" s="61"/>
      <c r="L24" s="61"/>
    </row>
    <row r="25" spans="1:12" ht="12">
      <c r="A25" s="68"/>
      <c r="B25" s="64"/>
      <c r="C25" s="65"/>
      <c r="D25" s="65"/>
      <c r="E25" s="66"/>
      <c r="F25" s="67"/>
      <c r="G25" s="66"/>
      <c r="H25" s="66"/>
      <c r="I25" s="66"/>
      <c r="J25" s="66"/>
      <c r="K25" s="66"/>
      <c r="L25" s="66"/>
    </row>
    <row r="26" spans="1:12" s="62" customFormat="1" ht="12">
      <c r="A26" s="72" t="s">
        <v>36</v>
      </c>
      <c r="B26" s="59"/>
      <c r="C26" s="60"/>
      <c r="D26" s="60"/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</row>
    <row r="27" spans="1:12" ht="12">
      <c r="A27" s="63"/>
      <c r="B27" s="64"/>
      <c r="C27" s="65"/>
      <c r="D27" s="65"/>
      <c r="E27" s="66"/>
      <c r="F27" s="67"/>
      <c r="G27" s="66"/>
      <c r="H27" s="66"/>
      <c r="I27" s="66"/>
      <c r="J27" s="66"/>
      <c r="K27" s="66"/>
      <c r="L27" s="66"/>
    </row>
    <row r="28" spans="1:12" s="62" customFormat="1" ht="12">
      <c r="A28" s="57" t="s">
        <v>38</v>
      </c>
      <c r="B28" s="59"/>
      <c r="C28" s="60"/>
      <c r="D28" s="60"/>
      <c r="E28" s="61">
        <v>209104067.30000001</v>
      </c>
      <c r="F28" s="61">
        <v>0</v>
      </c>
      <c r="G28" s="61">
        <v>14832089.700000001</v>
      </c>
      <c r="H28" s="61">
        <v>13909054.969999999</v>
      </c>
      <c r="I28" s="61">
        <v>0</v>
      </c>
      <c r="J28" s="61">
        <v>14832089.700000001</v>
      </c>
      <c r="K28" s="61">
        <v>13909054.969999999</v>
      </c>
      <c r="L28" s="61">
        <v>0</v>
      </c>
    </row>
    <row r="29" spans="1:12" ht="12.75">
      <c r="A29" s="122" t="s">
        <v>90</v>
      </c>
      <c r="B29" s="64"/>
      <c r="C29" s="65" t="s">
        <v>34</v>
      </c>
      <c r="D29" s="69">
        <v>46418</v>
      </c>
      <c r="E29" s="66">
        <v>34498762.210000001</v>
      </c>
      <c r="F29" s="67"/>
      <c r="G29" s="66">
        <v>14832089.700000001</v>
      </c>
      <c r="H29" s="66">
        <v>3220199.1600000006</v>
      </c>
      <c r="I29" s="66"/>
      <c r="J29" s="66">
        <v>14832089.700000001</v>
      </c>
      <c r="K29" s="66">
        <v>3220199.1600000006</v>
      </c>
      <c r="L29" s="66"/>
    </row>
    <row r="30" spans="1:12" ht="12.75">
      <c r="A30" s="122" t="s">
        <v>91</v>
      </c>
      <c r="B30" s="64"/>
      <c r="C30" s="65" t="s">
        <v>34</v>
      </c>
      <c r="D30" s="69">
        <v>48669</v>
      </c>
      <c r="E30" s="66">
        <v>174605305.09</v>
      </c>
      <c r="F30" s="67"/>
      <c r="G30" s="66"/>
      <c r="H30" s="66">
        <v>10688855.809999999</v>
      </c>
      <c r="I30" s="66"/>
      <c r="J30" s="66">
        <v>0</v>
      </c>
      <c r="K30" s="66">
        <v>10688855.809999999</v>
      </c>
      <c r="L30" s="66"/>
    </row>
    <row r="31" spans="1:12" ht="12">
      <c r="A31" s="68"/>
      <c r="B31" s="64"/>
      <c r="C31" s="65"/>
      <c r="D31" s="65"/>
      <c r="E31" s="66"/>
      <c r="F31" s="67"/>
      <c r="G31" s="66"/>
      <c r="H31" s="66"/>
      <c r="I31" s="66"/>
      <c r="J31" s="66"/>
      <c r="K31" s="66"/>
      <c r="L31" s="66"/>
    </row>
    <row r="32" spans="1:12" s="62" customFormat="1" ht="12">
      <c r="A32" s="74" t="s">
        <v>40</v>
      </c>
      <c r="B32" s="59"/>
      <c r="C32" s="60"/>
      <c r="D32" s="60"/>
      <c r="E32" s="61">
        <v>4937130434.5499973</v>
      </c>
      <c r="F32" s="61">
        <v>0</v>
      </c>
      <c r="G32" s="61">
        <v>772595541.35999978</v>
      </c>
      <c r="H32" s="61">
        <v>1376165077.51</v>
      </c>
      <c r="I32" s="61">
        <v>0</v>
      </c>
      <c r="J32" s="61">
        <v>772595541.35999978</v>
      </c>
      <c r="K32" s="61">
        <v>1376165077.51</v>
      </c>
      <c r="L32" s="61">
        <v>0</v>
      </c>
    </row>
    <row r="33" spans="1:12" ht="12">
      <c r="A33" s="68" t="s">
        <v>41</v>
      </c>
      <c r="B33" s="64"/>
      <c r="C33" s="65" t="s">
        <v>34</v>
      </c>
      <c r="D33" s="69">
        <v>47118</v>
      </c>
      <c r="E33" s="66">
        <v>3084529169.6399975</v>
      </c>
      <c r="F33" s="66"/>
      <c r="G33" s="66">
        <v>772595541.35999978</v>
      </c>
      <c r="H33" s="66">
        <v>232428349.45000002</v>
      </c>
      <c r="I33" s="66"/>
      <c r="J33" s="66">
        <v>772595541.35999978</v>
      </c>
      <c r="K33" s="66">
        <v>232428349.45000002</v>
      </c>
      <c r="L33" s="66"/>
    </row>
    <row r="34" spans="1:12" ht="12">
      <c r="A34" s="68" t="s">
        <v>42</v>
      </c>
      <c r="B34" s="64"/>
      <c r="C34" s="65" t="s">
        <v>34</v>
      </c>
      <c r="D34" s="69"/>
      <c r="E34" s="66">
        <v>1852583876</v>
      </c>
      <c r="F34" s="66">
        <v>0</v>
      </c>
      <c r="G34" s="66">
        <v>0</v>
      </c>
      <c r="H34" s="66">
        <v>1143736728.0599999</v>
      </c>
      <c r="I34" s="66"/>
      <c r="J34" s="66">
        <v>0</v>
      </c>
      <c r="K34" s="66">
        <v>1143736728.0599999</v>
      </c>
      <c r="L34" s="66"/>
    </row>
    <row r="35" spans="1:12" ht="12">
      <c r="A35" s="68" t="s">
        <v>43</v>
      </c>
      <c r="B35" s="64"/>
      <c r="C35" s="65"/>
      <c r="D35" s="65"/>
      <c r="E35" s="66">
        <v>17388.910000000003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</row>
    <row r="36" spans="1:12" ht="15">
      <c r="A36" s="75" t="s">
        <v>44</v>
      </c>
      <c r="B36" s="64"/>
      <c r="C36" s="65" t="s">
        <v>34</v>
      </c>
      <c r="D36" s="69">
        <v>44154</v>
      </c>
      <c r="E36" s="66">
        <v>2856</v>
      </c>
      <c r="F36" s="67"/>
      <c r="G36" s="66">
        <v>0</v>
      </c>
      <c r="H36" s="66">
        <v>0</v>
      </c>
      <c r="I36" s="66"/>
      <c r="J36" s="66">
        <v>0</v>
      </c>
      <c r="K36" s="66">
        <v>0</v>
      </c>
      <c r="L36" s="66"/>
    </row>
    <row r="37" spans="1:12" ht="15">
      <c r="A37" s="75" t="s">
        <v>45</v>
      </c>
      <c r="B37" s="64"/>
      <c r="C37" s="65" t="s">
        <v>34</v>
      </c>
      <c r="D37" s="69">
        <v>43851</v>
      </c>
      <c r="E37" s="66">
        <v>542</v>
      </c>
      <c r="F37" s="67"/>
      <c r="G37" s="66">
        <v>0</v>
      </c>
      <c r="H37" s="66">
        <v>0</v>
      </c>
      <c r="I37" s="66"/>
      <c r="J37" s="66">
        <v>0</v>
      </c>
      <c r="K37" s="66">
        <v>0</v>
      </c>
      <c r="L37" s="66"/>
    </row>
    <row r="38" spans="1:12" ht="15">
      <c r="A38" s="75" t="s">
        <v>46</v>
      </c>
      <c r="B38" s="64"/>
      <c r="C38" s="65" t="s">
        <v>34</v>
      </c>
      <c r="D38" s="69">
        <v>44222</v>
      </c>
      <c r="E38" s="66">
        <v>1210</v>
      </c>
      <c r="F38" s="67"/>
      <c r="G38" s="66">
        <v>0</v>
      </c>
      <c r="H38" s="66">
        <v>0</v>
      </c>
      <c r="I38" s="66"/>
      <c r="J38" s="66">
        <v>0</v>
      </c>
      <c r="K38" s="66">
        <v>0</v>
      </c>
      <c r="L38" s="66"/>
    </row>
    <row r="39" spans="1:12" ht="15">
      <c r="A39" s="75" t="s">
        <v>47</v>
      </c>
      <c r="B39" s="64"/>
      <c r="C39" s="65" t="s">
        <v>34</v>
      </c>
      <c r="D39" s="69">
        <v>44571</v>
      </c>
      <c r="E39" s="66">
        <v>12780.910000000003</v>
      </c>
      <c r="F39" s="67"/>
      <c r="G39" s="66">
        <v>0</v>
      </c>
      <c r="H39" s="66">
        <v>0</v>
      </c>
      <c r="I39" s="66"/>
      <c r="J39" s="66">
        <v>0</v>
      </c>
      <c r="K39" s="66">
        <v>0</v>
      </c>
      <c r="L39" s="66"/>
    </row>
    <row r="40" spans="1:12" ht="12.75" thickBot="1">
      <c r="A40" s="76"/>
      <c r="B40" s="78"/>
      <c r="C40" s="65"/>
      <c r="D40" s="65"/>
      <c r="E40" s="66"/>
      <c r="F40" s="79"/>
      <c r="G40" s="66"/>
      <c r="H40" s="66"/>
      <c r="I40" s="66"/>
      <c r="J40" s="66"/>
      <c r="K40" s="66"/>
      <c r="L40" s="66"/>
    </row>
    <row r="41" spans="1:12" ht="13.5" hidden="1" customHeight="1" thickBot="1">
      <c r="A41" s="145" t="s">
        <v>48</v>
      </c>
      <c r="B41" s="167"/>
      <c r="C41" s="49"/>
      <c r="D41" s="49"/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</row>
    <row r="42" spans="1:12" ht="12" hidden="1" customHeight="1">
      <c r="A42" s="63"/>
      <c r="B42" s="64"/>
      <c r="C42" s="65"/>
      <c r="D42" s="65"/>
      <c r="E42" s="66"/>
      <c r="F42" s="66"/>
      <c r="G42" s="66"/>
      <c r="H42" s="66"/>
      <c r="I42" s="66"/>
      <c r="J42" s="66"/>
      <c r="K42" s="66"/>
      <c r="L42" s="66"/>
    </row>
    <row r="43" spans="1:12" s="62" customFormat="1" ht="12" hidden="1" customHeight="1">
      <c r="A43" s="57" t="s">
        <v>49</v>
      </c>
      <c r="B43" s="59"/>
      <c r="C43" s="60"/>
      <c r="D43" s="60"/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</row>
    <row r="44" spans="1:12" ht="12" hidden="1" customHeight="1">
      <c r="A44" s="68"/>
      <c r="B44" s="64"/>
      <c r="C44" s="65"/>
      <c r="D44" s="69"/>
      <c r="E44" s="66"/>
      <c r="F44" s="66"/>
      <c r="G44" s="66"/>
      <c r="H44" s="66"/>
      <c r="I44" s="66"/>
      <c r="J44" s="66"/>
      <c r="K44" s="66"/>
      <c r="L44" s="66">
        <v>0</v>
      </c>
    </row>
    <row r="45" spans="1:12" ht="12" hidden="1" customHeight="1">
      <c r="A45" s="63"/>
      <c r="B45" s="64"/>
      <c r="C45" s="65"/>
      <c r="D45" s="65"/>
      <c r="E45" s="66"/>
      <c r="F45" s="66"/>
      <c r="G45" s="66"/>
      <c r="H45" s="66"/>
      <c r="I45" s="66"/>
      <c r="J45" s="66"/>
      <c r="K45" s="66"/>
      <c r="L45" s="66"/>
    </row>
    <row r="46" spans="1:12" s="62" customFormat="1" ht="12" hidden="1" customHeight="1">
      <c r="A46" s="57" t="s">
        <v>50</v>
      </c>
      <c r="B46" s="59"/>
      <c r="C46" s="60"/>
      <c r="D46" s="60"/>
      <c r="E46" s="61"/>
      <c r="F46" s="61"/>
      <c r="G46" s="61"/>
      <c r="H46" s="61"/>
      <c r="I46" s="61"/>
      <c r="J46" s="61"/>
      <c r="K46" s="61"/>
      <c r="L46" s="61"/>
    </row>
    <row r="47" spans="1:12" ht="12.75" hidden="1" customHeight="1" thickBot="1">
      <c r="A47" s="63"/>
      <c r="B47" s="64"/>
      <c r="C47" s="65"/>
      <c r="D47" s="65"/>
      <c r="E47" s="66"/>
      <c r="F47" s="66"/>
      <c r="G47" s="66"/>
      <c r="H47" s="66"/>
      <c r="I47" s="66"/>
      <c r="J47" s="66"/>
      <c r="K47" s="66"/>
      <c r="L47" s="66"/>
    </row>
    <row r="48" spans="1:12" ht="13.5" hidden="1" customHeight="1" thickBot="1">
      <c r="A48" s="145" t="s">
        <v>51</v>
      </c>
      <c r="B48" s="167"/>
      <c r="C48" s="49"/>
      <c r="D48" s="49"/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</row>
    <row r="49" spans="1:12" ht="12" hidden="1" customHeight="1">
      <c r="A49" s="63"/>
      <c r="B49" s="64"/>
      <c r="C49" s="65"/>
      <c r="D49" s="65"/>
      <c r="E49" s="66"/>
      <c r="F49" s="66"/>
      <c r="G49" s="66"/>
      <c r="H49" s="66"/>
      <c r="I49" s="66"/>
      <c r="J49" s="66"/>
      <c r="K49" s="66"/>
      <c r="L49" s="66"/>
    </row>
    <row r="50" spans="1:12" ht="12" hidden="1" customHeight="1">
      <c r="A50" s="63"/>
      <c r="B50" s="64"/>
      <c r="C50" s="65"/>
      <c r="D50" s="65"/>
      <c r="E50" s="66"/>
      <c r="F50" s="66"/>
      <c r="G50" s="66"/>
      <c r="H50" s="67"/>
      <c r="I50" s="67"/>
      <c r="J50" s="66"/>
      <c r="K50" s="67"/>
      <c r="L50" s="67"/>
    </row>
    <row r="51" spans="1:12" s="62" customFormat="1" ht="12" hidden="1" customHeight="1">
      <c r="A51" s="72" t="s">
        <v>52</v>
      </c>
      <c r="B51" s="59"/>
      <c r="C51" s="60"/>
      <c r="D51" s="60"/>
      <c r="E51" s="61"/>
      <c r="F51" s="61"/>
      <c r="G51" s="61"/>
      <c r="H51" s="73"/>
      <c r="I51" s="73"/>
      <c r="J51" s="61"/>
      <c r="K51" s="73"/>
      <c r="L51" s="73"/>
    </row>
    <row r="52" spans="1:12" ht="12" hidden="1" customHeight="1">
      <c r="A52" s="63"/>
      <c r="B52" s="64"/>
      <c r="C52" s="65"/>
      <c r="D52" s="65"/>
      <c r="E52" s="66"/>
      <c r="F52" s="66"/>
      <c r="G52" s="66"/>
      <c r="H52" s="67"/>
      <c r="I52" s="67"/>
      <c r="J52" s="66"/>
      <c r="K52" s="67"/>
      <c r="L52" s="67"/>
    </row>
    <row r="53" spans="1:12" s="62" customFormat="1" ht="12" hidden="1" customHeight="1">
      <c r="A53" s="72" t="s">
        <v>53</v>
      </c>
      <c r="B53" s="59"/>
      <c r="C53" s="60"/>
      <c r="D53" s="60"/>
      <c r="E53" s="61"/>
      <c r="F53" s="61"/>
      <c r="G53" s="61"/>
      <c r="H53" s="73"/>
      <c r="I53" s="73"/>
      <c r="J53" s="61"/>
      <c r="K53" s="73"/>
      <c r="L53" s="73"/>
    </row>
    <row r="54" spans="1:12" ht="12" hidden="1" customHeight="1">
      <c r="A54" s="63"/>
      <c r="B54" s="64"/>
      <c r="C54" s="65"/>
      <c r="D54" s="65"/>
      <c r="E54" s="66"/>
      <c r="F54" s="66"/>
      <c r="G54" s="66"/>
      <c r="H54" s="67"/>
      <c r="I54" s="67"/>
      <c r="J54" s="66"/>
      <c r="K54" s="67"/>
      <c r="L54" s="67"/>
    </row>
    <row r="55" spans="1:12" s="62" customFormat="1" ht="12" hidden="1" customHeight="1">
      <c r="A55" s="72" t="s">
        <v>40</v>
      </c>
      <c r="B55" s="59"/>
      <c r="C55" s="60"/>
      <c r="D55" s="60"/>
      <c r="E55" s="61"/>
      <c r="F55" s="61"/>
      <c r="G55" s="61"/>
      <c r="H55" s="61"/>
      <c r="I55" s="61"/>
      <c r="J55" s="61"/>
      <c r="K55" s="61"/>
      <c r="L55" s="61"/>
    </row>
    <row r="56" spans="1:12" ht="12" hidden="1" customHeight="1">
      <c r="A56" s="63"/>
      <c r="B56" s="64"/>
      <c r="C56" s="65"/>
      <c r="D56" s="65"/>
      <c r="E56" s="66"/>
      <c r="F56" s="66"/>
      <c r="G56" s="66"/>
      <c r="H56" s="66"/>
      <c r="I56" s="66"/>
      <c r="J56" s="66"/>
      <c r="K56" s="66"/>
      <c r="L56" s="66"/>
    </row>
    <row r="57" spans="1:12" ht="12.75" hidden="1" customHeight="1" thickBot="1">
      <c r="A57" s="63"/>
      <c r="B57" s="64"/>
      <c r="C57" s="65"/>
      <c r="D57" s="65"/>
      <c r="E57" s="66"/>
      <c r="F57" s="66"/>
      <c r="G57" s="66"/>
      <c r="H57" s="66"/>
      <c r="I57" s="66"/>
      <c r="J57" s="66"/>
      <c r="K57" s="66"/>
      <c r="L57" s="66"/>
    </row>
    <row r="58" spans="1:12" ht="12.75" hidden="1" customHeight="1" thickBot="1">
      <c r="A58" s="43" t="s">
        <v>54</v>
      </c>
      <c r="B58" s="45"/>
      <c r="C58" s="49"/>
      <c r="D58" s="49"/>
      <c r="E58" s="50"/>
      <c r="F58" s="50"/>
      <c r="G58" s="50"/>
      <c r="H58" s="50"/>
      <c r="I58" s="50"/>
      <c r="J58" s="50"/>
      <c r="K58" s="50"/>
      <c r="L58" s="50"/>
    </row>
    <row r="59" spans="1:12" ht="12" hidden="1" customHeight="1">
      <c r="A59" s="63"/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2" hidden="1" customHeight="1">
      <c r="A60" s="80" t="s">
        <v>55</v>
      </c>
      <c r="B60" s="64"/>
      <c r="C60" s="65"/>
      <c r="D60" s="65"/>
      <c r="E60" s="66"/>
      <c r="F60" s="66"/>
      <c r="G60" s="66"/>
      <c r="H60" s="66"/>
      <c r="I60" s="66"/>
      <c r="J60" s="66"/>
      <c r="K60" s="66"/>
      <c r="L60" s="66"/>
    </row>
    <row r="61" spans="1:12" ht="12.75" hidden="1" customHeight="1" thickBot="1">
      <c r="A61" s="63"/>
      <c r="B61" s="64"/>
      <c r="C61" s="65"/>
      <c r="D61" s="65"/>
      <c r="E61" s="66"/>
      <c r="F61" s="66"/>
      <c r="G61" s="66"/>
      <c r="H61" s="66"/>
      <c r="I61" s="66"/>
      <c r="J61" s="66"/>
      <c r="K61" s="66"/>
      <c r="L61" s="66"/>
    </row>
    <row r="62" spans="1:12" ht="13.5" hidden="1" customHeight="1" thickBot="1">
      <c r="A62" s="145" t="s">
        <v>56</v>
      </c>
      <c r="B62" s="167"/>
      <c r="C62" s="49"/>
      <c r="D62" s="49"/>
      <c r="E62" s="50"/>
      <c r="F62" s="50"/>
      <c r="G62" s="50"/>
      <c r="H62" s="50"/>
      <c r="I62" s="50"/>
      <c r="J62" s="50"/>
      <c r="K62" s="50"/>
      <c r="L62" s="50"/>
    </row>
    <row r="63" spans="1:12" ht="12" hidden="1" customHeight="1">
      <c r="A63" s="63"/>
      <c r="B63" s="64"/>
      <c r="C63" s="65"/>
      <c r="D63" s="65"/>
      <c r="E63" s="56"/>
      <c r="F63" s="56"/>
      <c r="G63" s="56"/>
      <c r="H63" s="56"/>
      <c r="I63" s="56"/>
      <c r="J63" s="56"/>
      <c r="K63" s="56"/>
      <c r="L63" s="56"/>
    </row>
    <row r="64" spans="1:12" ht="12" hidden="1" customHeight="1">
      <c r="A64" s="63" t="s">
        <v>57</v>
      </c>
      <c r="B64" s="64"/>
      <c r="C64" s="65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 customHeight="1">
      <c r="A65" s="63" t="s">
        <v>58</v>
      </c>
      <c r="B65" s="64"/>
      <c r="C65" s="65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 customHeight="1">
      <c r="A66" s="63"/>
      <c r="B66" s="64"/>
      <c r="C66" s="65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 customHeight="1">
      <c r="A67" s="63" t="s">
        <v>59</v>
      </c>
      <c r="B67" s="64"/>
      <c r="C67" s="65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 customHeight="1">
      <c r="A68" s="63"/>
      <c r="B68" s="64"/>
      <c r="C68" s="65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" hidden="1" customHeight="1">
      <c r="A69" s="63"/>
      <c r="B69" s="64"/>
      <c r="C69" s="65"/>
      <c r="D69" s="65"/>
      <c r="E69" s="67"/>
      <c r="F69" s="67"/>
      <c r="G69" s="67"/>
      <c r="H69" s="67"/>
      <c r="I69" s="67"/>
      <c r="J69" s="67"/>
      <c r="K69" s="67"/>
      <c r="L69" s="67"/>
    </row>
    <row r="70" spans="1:12" ht="12" hidden="1" customHeight="1">
      <c r="A70" s="63" t="s">
        <v>60</v>
      </c>
      <c r="B70" s="64"/>
      <c r="C70" s="65"/>
      <c r="D70" s="65"/>
      <c r="E70" s="67"/>
      <c r="F70" s="67"/>
      <c r="G70" s="67"/>
      <c r="H70" s="67"/>
      <c r="I70" s="67"/>
      <c r="J70" s="67"/>
      <c r="K70" s="67"/>
      <c r="L70" s="67"/>
    </row>
    <row r="71" spans="1:12" ht="12.75" hidden="1" customHeight="1" thickBot="1">
      <c r="A71" s="63"/>
      <c r="B71" s="64"/>
      <c r="C71" s="65"/>
      <c r="D71" s="65"/>
      <c r="E71" s="79"/>
      <c r="F71" s="79"/>
      <c r="G71" s="79"/>
      <c r="H71" s="79"/>
      <c r="I71" s="79"/>
      <c r="J71" s="79"/>
      <c r="K71" s="79"/>
      <c r="L71" s="79"/>
    </row>
    <row r="72" spans="1:12" ht="15" hidden="1" customHeight="1" thickBot="1">
      <c r="A72" s="120" t="s">
        <v>61</v>
      </c>
      <c r="B72" s="121"/>
      <c r="C72" s="49"/>
      <c r="D72" s="49"/>
      <c r="E72" s="81"/>
      <c r="F72" s="81"/>
      <c r="G72" s="81"/>
      <c r="H72" s="81"/>
      <c r="I72" s="81"/>
      <c r="J72" s="81"/>
      <c r="K72" s="81"/>
      <c r="L72" s="81"/>
    </row>
    <row r="73" spans="1:12" ht="12" hidden="1" customHeight="1">
      <c r="A73" s="51" t="s">
        <v>62</v>
      </c>
      <c r="B73" s="53" t="s">
        <v>63</v>
      </c>
      <c r="C73" s="54"/>
      <c r="D73" s="54"/>
      <c r="E73" s="56"/>
      <c r="F73" s="56"/>
      <c r="G73" s="56"/>
      <c r="H73" s="56"/>
      <c r="I73" s="56"/>
      <c r="J73" s="56"/>
      <c r="K73" s="56"/>
      <c r="L73" s="56"/>
    </row>
    <row r="74" spans="1:12" ht="12.75" hidden="1" customHeight="1">
      <c r="A74" s="63" t="s">
        <v>62</v>
      </c>
      <c r="B74" s="83" t="s">
        <v>64</v>
      </c>
      <c r="C74" s="60"/>
      <c r="D74" s="60"/>
      <c r="E74" s="73"/>
      <c r="F74" s="73"/>
      <c r="G74" s="73"/>
      <c r="H74" s="73"/>
      <c r="I74" s="73"/>
      <c r="J74" s="73"/>
      <c r="K74" s="73"/>
      <c r="L74" s="73"/>
    </row>
    <row r="75" spans="1:12" ht="12.75" hidden="1" customHeight="1" thickBot="1">
      <c r="A75" s="63"/>
      <c r="B75" s="64"/>
      <c r="C75" s="65"/>
      <c r="D75" s="65"/>
      <c r="E75" s="79"/>
      <c r="F75" s="79"/>
      <c r="G75" s="79"/>
      <c r="H75" s="79"/>
      <c r="I75" s="79"/>
      <c r="J75" s="79"/>
      <c r="K75" s="79"/>
      <c r="L75" s="79"/>
    </row>
    <row r="76" spans="1:12" ht="15" hidden="1" customHeight="1" thickBot="1">
      <c r="A76" s="145" t="s">
        <v>65</v>
      </c>
      <c r="B76" s="167"/>
      <c r="C76" s="49"/>
      <c r="D76" s="49"/>
      <c r="E76" s="81"/>
      <c r="F76" s="81"/>
      <c r="G76" s="81"/>
      <c r="H76" s="81"/>
      <c r="I76" s="81"/>
      <c r="J76" s="81"/>
      <c r="K76" s="81"/>
      <c r="L76" s="81"/>
    </row>
    <row r="77" spans="1:12" ht="13.5" hidden="1" customHeight="1" thickBot="1">
      <c r="A77" s="120"/>
      <c r="B77" s="121"/>
      <c r="C77" s="49"/>
      <c r="D77" s="49"/>
      <c r="E77" s="81"/>
      <c r="F77" s="81"/>
      <c r="G77" s="81"/>
      <c r="H77" s="81"/>
      <c r="I77" s="81"/>
      <c r="J77" s="81"/>
      <c r="K77" s="81"/>
      <c r="L77" s="81"/>
    </row>
    <row r="78" spans="1:12" s="62" customFormat="1" ht="13.5" hidden="1" customHeight="1" thickBot="1">
      <c r="A78" s="147" t="s">
        <v>66</v>
      </c>
      <c r="B78" s="168"/>
      <c r="C78" s="84"/>
      <c r="D78" s="84"/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</row>
    <row r="79" spans="1:12" ht="12.75" hidden="1" customHeight="1">
      <c r="A79" s="86"/>
      <c r="B79" s="88"/>
      <c r="C79" s="54"/>
      <c r="D79" s="54"/>
      <c r="E79" s="56"/>
      <c r="F79" s="56"/>
      <c r="G79" s="56"/>
      <c r="H79" s="56"/>
      <c r="I79" s="56"/>
      <c r="J79" s="56"/>
      <c r="K79" s="56"/>
      <c r="L79" s="56"/>
    </row>
    <row r="80" spans="1:12" s="62" customFormat="1" ht="12.75" hidden="1" customHeight="1">
      <c r="A80" s="57" t="s">
        <v>67</v>
      </c>
      <c r="B80" s="89"/>
      <c r="C80" s="60" t="s">
        <v>37</v>
      </c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s="62" customFormat="1" ht="12.75" hidden="1" customHeight="1">
      <c r="A81" s="57" t="s">
        <v>68</v>
      </c>
      <c r="B81" s="89"/>
      <c r="C81" s="60" t="s">
        <v>37</v>
      </c>
      <c r="D81" s="60"/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</row>
    <row r="82" spans="1:13" s="62" customFormat="1" ht="12.75" hidden="1" customHeight="1">
      <c r="A82" s="57" t="s">
        <v>69</v>
      </c>
      <c r="B82" s="89"/>
      <c r="C82" s="60"/>
      <c r="D82" s="60"/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</row>
    <row r="83" spans="1:13" ht="13.5" hidden="1" customHeight="1" thickBot="1">
      <c r="A83" s="90"/>
      <c r="B83" s="83"/>
      <c r="C83" s="65"/>
      <c r="D83" s="65"/>
      <c r="E83" s="67"/>
      <c r="F83" s="67"/>
      <c r="G83" s="67"/>
      <c r="H83" s="67"/>
      <c r="I83" s="67"/>
      <c r="J83" s="67"/>
      <c r="K83" s="67"/>
      <c r="L83" s="67"/>
    </row>
    <row r="84" spans="1:13" ht="13.5" thickBot="1">
      <c r="A84" s="147" t="s">
        <v>70</v>
      </c>
      <c r="B84" s="168"/>
      <c r="C84" s="84"/>
      <c r="D84" s="84"/>
      <c r="E84" s="85">
        <v>5146234501.8499975</v>
      </c>
      <c r="F84" s="85">
        <v>0</v>
      </c>
      <c r="G84" s="85">
        <v>37259016672.970001</v>
      </c>
      <c r="H84" s="85">
        <v>1400744611.3699999</v>
      </c>
      <c r="I84" s="85">
        <v>0</v>
      </c>
      <c r="J84" s="85">
        <v>37259016672.970001</v>
      </c>
      <c r="K84" s="85">
        <v>1400744611.3699999</v>
      </c>
      <c r="L84" s="85">
        <v>0</v>
      </c>
      <c r="M84" s="91"/>
    </row>
    <row r="85" spans="1:13" ht="13.5" thickBot="1">
      <c r="A85" s="120"/>
      <c r="B85" s="121"/>
      <c r="C85" s="84"/>
      <c r="D85" s="84"/>
      <c r="E85" s="85"/>
      <c r="F85" s="85"/>
      <c r="G85" s="85"/>
      <c r="H85" s="85"/>
      <c r="I85" s="85"/>
      <c r="J85" s="85"/>
      <c r="K85" s="85"/>
      <c r="L85" s="85"/>
    </row>
    <row r="86" spans="1:13" ht="15" hidden="1" thickBot="1">
      <c r="A86" s="120" t="s">
        <v>71</v>
      </c>
      <c r="B86" s="121"/>
      <c r="C86" s="84"/>
      <c r="D86" s="84"/>
      <c r="E86" s="85"/>
      <c r="F86" s="85"/>
      <c r="G86" s="85"/>
      <c r="H86" s="85"/>
      <c r="I86" s="85"/>
      <c r="J86" s="85"/>
      <c r="K86" s="85"/>
      <c r="L86" s="85"/>
    </row>
    <row r="87" spans="1:13" ht="12" hidden="1">
      <c r="A87" s="51" t="s">
        <v>62</v>
      </c>
      <c r="B87" s="53" t="s">
        <v>63</v>
      </c>
      <c r="C87" s="54"/>
      <c r="D87" s="54"/>
      <c r="E87" s="56"/>
      <c r="F87" s="56"/>
      <c r="G87" s="56"/>
      <c r="H87" s="56"/>
      <c r="I87" s="56"/>
      <c r="J87" s="56"/>
      <c r="K87" s="56"/>
      <c r="L87" s="56"/>
    </row>
    <row r="88" spans="1:13" ht="12.75" hidden="1">
      <c r="A88" s="63" t="s">
        <v>62</v>
      </c>
      <c r="B88" s="83" t="s">
        <v>64</v>
      </c>
      <c r="C88" s="60"/>
      <c r="D88" s="60"/>
      <c r="E88" s="73"/>
      <c r="F88" s="73"/>
      <c r="G88" s="73"/>
      <c r="H88" s="73"/>
      <c r="I88" s="73"/>
      <c r="J88" s="73"/>
      <c r="K88" s="73"/>
      <c r="L88" s="73"/>
    </row>
    <row r="89" spans="1:13" ht="13.5" hidden="1" thickBot="1">
      <c r="A89" s="63"/>
      <c r="B89" s="93"/>
      <c r="C89" s="94"/>
      <c r="D89" s="94"/>
      <c r="E89" s="95"/>
      <c r="F89" s="95"/>
      <c r="G89" s="95"/>
      <c r="H89" s="95"/>
      <c r="I89" s="95"/>
      <c r="J89" s="95"/>
      <c r="K89" s="95"/>
      <c r="L89" s="95"/>
    </row>
    <row r="90" spans="1:13" ht="13.5" hidden="1" thickBot="1">
      <c r="A90" s="145" t="s">
        <v>72</v>
      </c>
      <c r="B90" s="167"/>
      <c r="C90" s="49"/>
      <c r="D90" s="49"/>
      <c r="E90" s="85"/>
      <c r="F90" s="85"/>
      <c r="G90" s="85">
        <f t="shared" ref="G90:L90" si="0">SUM(G91:G92)</f>
        <v>0</v>
      </c>
      <c r="H90" s="85">
        <f t="shared" si="0"/>
        <v>0</v>
      </c>
      <c r="I90" s="85">
        <f t="shared" si="0"/>
        <v>0</v>
      </c>
      <c r="J90" s="85">
        <f t="shared" si="0"/>
        <v>0</v>
      </c>
      <c r="K90" s="85">
        <f t="shared" si="0"/>
        <v>0</v>
      </c>
      <c r="L90" s="85">
        <f t="shared" si="0"/>
        <v>0</v>
      </c>
    </row>
    <row r="91" spans="1:13" ht="12" hidden="1">
      <c r="A91" s="63" t="s">
        <v>73</v>
      </c>
      <c r="B91" s="64"/>
      <c r="C91" s="65"/>
      <c r="D91" s="65"/>
      <c r="E91" s="56"/>
      <c r="F91" s="67"/>
      <c r="G91" s="67"/>
      <c r="H91" s="67"/>
      <c r="I91" s="67"/>
      <c r="J91" s="67"/>
      <c r="K91" s="67"/>
      <c r="L91" s="67"/>
    </row>
    <row r="92" spans="1:13" ht="12" hidden="1">
      <c r="A92" s="63" t="s">
        <v>74</v>
      </c>
      <c r="B92" s="64"/>
      <c r="C92" s="65"/>
      <c r="D92" s="65"/>
      <c r="E92" s="67"/>
      <c r="F92" s="67"/>
      <c r="G92" s="67"/>
      <c r="H92" s="67"/>
      <c r="I92" s="67"/>
      <c r="J92" s="67"/>
      <c r="K92" s="67"/>
      <c r="L92" s="67"/>
    </row>
    <row r="93" spans="1:13" ht="12" hidden="1">
      <c r="A93" s="63" t="s">
        <v>75</v>
      </c>
      <c r="B93" s="64"/>
      <c r="C93" s="65"/>
      <c r="D93" s="65"/>
      <c r="E93" s="67"/>
      <c r="F93" s="67"/>
      <c r="G93" s="73"/>
      <c r="H93" s="67"/>
      <c r="I93" s="67"/>
      <c r="J93" s="73"/>
      <c r="K93" s="67"/>
      <c r="L93" s="67"/>
    </row>
    <row r="94" spans="1:13" ht="12" hidden="1">
      <c r="A94" s="63" t="s">
        <v>66</v>
      </c>
      <c r="B94" s="64"/>
      <c r="C94" s="65"/>
      <c r="D94" s="65"/>
      <c r="E94" s="67"/>
      <c r="F94" s="67"/>
      <c r="G94" s="67"/>
      <c r="H94" s="67"/>
      <c r="I94" s="67"/>
      <c r="J94" s="67"/>
      <c r="K94" s="67"/>
      <c r="L94" s="67"/>
    </row>
    <row r="95" spans="1:13" ht="12.75" hidden="1" thickBot="1">
      <c r="A95" s="76"/>
      <c r="B95" s="78"/>
      <c r="C95" s="96"/>
      <c r="D95" s="96"/>
      <c r="E95" s="95"/>
      <c r="F95" s="95"/>
      <c r="G95" s="95"/>
      <c r="H95" s="95"/>
      <c r="I95" s="95"/>
      <c r="J95" s="95"/>
      <c r="K95" s="95"/>
      <c r="L95" s="95"/>
    </row>
    <row r="96" spans="1:13" ht="12.75">
      <c r="A96" s="25"/>
      <c r="B96" s="25"/>
      <c r="C96" s="97"/>
      <c r="D96" s="97"/>
      <c r="E96" s="98"/>
      <c r="F96" s="98"/>
      <c r="G96" s="99"/>
      <c r="H96" s="99"/>
      <c r="I96" s="99"/>
      <c r="J96" s="99"/>
      <c r="K96" s="99"/>
      <c r="L96" s="99"/>
    </row>
    <row r="97" spans="1:12" ht="12.75">
      <c r="A97" s="25" t="s">
        <v>76</v>
      </c>
      <c r="B97" s="25"/>
      <c r="C97" s="97"/>
      <c r="D97" s="97"/>
      <c r="E97" s="99"/>
      <c r="F97" s="99"/>
      <c r="G97" s="99"/>
      <c r="H97" s="99"/>
      <c r="I97" s="99"/>
      <c r="J97" s="99"/>
      <c r="K97" s="99"/>
      <c r="L97" s="99"/>
    </row>
    <row r="98" spans="1:12" ht="12.75">
      <c r="A98" s="25" t="s">
        <v>77</v>
      </c>
      <c r="B98" s="25"/>
      <c r="C98" s="97"/>
      <c r="D98" s="97"/>
      <c r="E98" s="99"/>
      <c r="F98" s="99"/>
      <c r="G98" s="99"/>
      <c r="H98" s="99"/>
      <c r="I98" s="99"/>
      <c r="J98" s="99"/>
      <c r="K98" s="99"/>
      <c r="L98" s="99"/>
    </row>
    <row r="99" spans="1:12" ht="12">
      <c r="A99" s="25" t="s">
        <v>78</v>
      </c>
      <c r="B99" s="25"/>
      <c r="C99" s="25"/>
      <c r="D99" s="25"/>
      <c r="E99" s="100"/>
      <c r="F99" s="100"/>
      <c r="G99" s="100"/>
      <c r="H99" s="26"/>
      <c r="I99" s="26"/>
      <c r="J99" s="100"/>
      <c r="K99" s="26"/>
      <c r="L99" s="26"/>
    </row>
    <row r="100" spans="1:12" ht="12">
      <c r="A100" s="25" t="s">
        <v>79</v>
      </c>
      <c r="B100" s="25"/>
      <c r="C100" s="25"/>
      <c r="D100" s="25"/>
      <c r="E100" s="101"/>
      <c r="F100" s="101"/>
      <c r="G100" s="101"/>
      <c r="H100" s="26"/>
      <c r="I100" s="26"/>
      <c r="J100" s="101"/>
      <c r="K100" s="26"/>
      <c r="L100" s="26"/>
    </row>
    <row r="101" spans="1:12" ht="12">
      <c r="A101" s="25"/>
      <c r="B101" s="25"/>
      <c r="C101" s="25"/>
      <c r="D101" s="25"/>
      <c r="E101" s="100"/>
      <c r="F101" s="100"/>
      <c r="G101" s="26"/>
      <c r="H101" s="26"/>
      <c r="I101" s="26"/>
      <c r="J101" s="26"/>
      <c r="K101" s="26"/>
      <c r="L101" s="26"/>
    </row>
    <row r="102" spans="1:12" ht="12">
      <c r="A102" s="25"/>
      <c r="B102" s="25"/>
      <c r="C102" s="25"/>
      <c r="D102" s="25"/>
      <c r="E102" s="100"/>
      <c r="F102" s="100"/>
      <c r="G102" s="100"/>
      <c r="H102" s="26"/>
      <c r="I102" s="26"/>
      <c r="J102" s="100"/>
      <c r="K102" s="26"/>
      <c r="L102" s="26"/>
    </row>
    <row r="103" spans="1:12">
      <c r="E103" s="102"/>
      <c r="F103" s="102"/>
      <c r="G103" s="102"/>
      <c r="J103" s="102"/>
    </row>
    <row r="104" spans="1:12">
      <c r="E104" s="102"/>
      <c r="F104" s="102"/>
      <c r="G104" s="102"/>
      <c r="H104" s="102"/>
      <c r="I104" s="102"/>
      <c r="J104" s="102"/>
      <c r="K104" s="102"/>
      <c r="L104" s="102"/>
    </row>
    <row r="105" spans="1:12">
      <c r="E105" s="102"/>
      <c r="F105" s="102"/>
      <c r="G105" s="102"/>
      <c r="J105" s="102"/>
    </row>
    <row r="106" spans="1:12">
      <c r="E106" s="102"/>
      <c r="F106" s="102"/>
      <c r="G106" s="102"/>
      <c r="H106" s="102"/>
      <c r="I106" s="102"/>
      <c r="J106" s="102"/>
      <c r="K106" s="102"/>
      <c r="L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</row>
    <row r="112" spans="1:12">
      <c r="E112" s="102"/>
      <c r="F112" s="102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  <row r="316" spans="5:12">
      <c r="E316" s="102"/>
      <c r="F316" s="102"/>
      <c r="G316" s="29"/>
      <c r="H316" s="29"/>
      <c r="I316" s="29"/>
      <c r="J316" s="29"/>
      <c r="K316" s="29"/>
      <c r="L316" s="29"/>
    </row>
    <row r="317" spans="5:12">
      <c r="E317" s="102"/>
      <c r="F317" s="102"/>
      <c r="G317" s="29"/>
      <c r="H317" s="29"/>
      <c r="I317" s="29"/>
      <c r="J317" s="29"/>
      <c r="K317" s="29"/>
      <c r="L317" s="29"/>
    </row>
  </sheetData>
  <mergeCells count="21">
    <mergeCell ref="A62:B62"/>
    <mergeCell ref="A76:B76"/>
    <mergeCell ref="A78:B78"/>
    <mergeCell ref="A84:B84"/>
    <mergeCell ref="A90:B90"/>
    <mergeCell ref="A48:B48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1:B41"/>
  </mergeCells>
  <pageMargins left="0.25" right="0.25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PAGADO</vt:lpstr>
      <vt:lpstr>DEVENGADO</vt:lpstr>
      <vt:lpstr>STOCK A MARZO</vt:lpstr>
      <vt:lpstr>STOCK A JUNIO</vt:lpstr>
      <vt:lpstr>STOCK A SEPTIEMBRE</vt:lpstr>
      <vt:lpstr>STOCK A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Agostina Perrig</cp:lastModifiedBy>
  <cp:lastPrinted>2025-02-13T12:59:57Z</cp:lastPrinted>
  <dcterms:created xsi:type="dcterms:W3CDTF">2024-02-02T14:45:17Z</dcterms:created>
  <dcterms:modified xsi:type="dcterms:W3CDTF">2025-02-14T12:39:31Z</dcterms:modified>
</cp:coreProperties>
</file>